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1'!$A$1:$S$32</definedName>
  </definedNames>
  <calcPr fullCalcOnLoad="1"/>
</workbook>
</file>

<file path=xl/sharedStrings.xml><?xml version="1.0" encoding="utf-8"?>
<sst xmlns="http://schemas.openxmlformats.org/spreadsheetml/2006/main" count="46" uniqueCount="44">
  <si>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</si>
  <si>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</si>
  <si>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</si>
  <si>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</si>
  <si>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</si>
  <si>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</si>
  <si>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</si>
  <si>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</si>
  <si>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</si>
  <si>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</si>
  <si>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</si>
  <si>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</si>
  <si>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</si>
  <si>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</si>
  <si>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</si>
  <si>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</si>
  <si>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</si>
  <si>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</si>
  <si>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Субсидии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</si>
  <si>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</si>
  <si>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</si>
  <si>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</si>
  <si>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</si>
  <si>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</si>
  <si>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</si>
  <si>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</si>
  <si>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</si>
  <si>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</si>
  <si>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</si>
  <si>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</si>
  <si>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Распределение межбюджетных трансфертов бюджетам поселений на 2013 год</t>
  </si>
  <si>
    <t>Приложение № 6</t>
  </si>
  <si>
    <t>"Приложение № 10</t>
  </si>
  <si>
    <t>от 13 декабря 2012 года №  237</t>
  </si>
  <si>
    <t>Субсидии по программе "Развитие сферы культуры муниципального образования "Мезенский район" на 2012-2014 годы"</t>
  </si>
  <si>
    <t>Субсидии на содержание контрольно-счетных органов поселений</t>
  </si>
  <si>
    <t>Утверждено</t>
  </si>
  <si>
    <t>Изменения (+/-)</t>
  </si>
  <si>
    <t>Утверждено с учетом изменений</t>
  </si>
  <si>
    <t>Субсидии на повышение фондов оплаты труда работников муниципальных учреждений культуры на 10 процентов с 1 апреля 2013 года за счет средств областного бюджета</t>
  </si>
  <si>
    <t>Субсидии бюджетам поселений на повышение фондов оплаты труда работников культуры на 10 процентов с 1февраля 2013 года</t>
  </si>
  <si>
    <t>Субсидии на 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</si>
  <si>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населенных пунктов</t>
  </si>
  <si>
    <t>от 21 февраля 2013 года № 259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</si>
</sst>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2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 quotePrefix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K1">
      <selection activeCell="S1" sqref="S1"/>
    </sheetView>
  </sheetViews>
  <sheetFormatPr defaultColWidth="9.140625" defaultRowHeight="12.75"/>
  <cols>
    <col min="1" max="1" width="17.57421875" style="0" customWidth="1"/>
    <col min="2" max="2" width="16.28125" style="0" customWidth="1"/>
    <col min="3" max="5" width="15.140625" style="0" customWidth="1"/>
    <col min="6" max="12" width="17.28125" style="0" customWidth="1"/>
    <col min="13" max="18" width="16.421875" style="0" customWidth="1"/>
    <col min="19" max="19" width="12.8515625" style="0" customWidth="1"/>
  </cols>
  <sheetData>
    <row r="1" spans="13:19" ht="12.75">
      <c r="M1" s="10"/>
      <c r="Q1" s="11"/>
      <c r="R1" s="10"/>
      <c r="S1" s="14" t="s">
        <v>31</v>
      </c>
    </row>
    <row r="2" spans="13:19" ht="12.75">
      <c r="M2" s="10"/>
      <c r="Q2" s="10"/>
      <c r="R2" s="10"/>
      <c r="S2" s="2" t="s">
        <v>26</v>
      </c>
    </row>
    <row r="3" spans="13:19" ht="12.75">
      <c r="M3" s="10"/>
      <c r="Q3" s="10"/>
      <c r="R3" s="10"/>
      <c r="S3" s="2" t="s">
        <v>27</v>
      </c>
    </row>
    <row r="4" spans="13:19" ht="12.75">
      <c r="M4" s="7"/>
      <c r="Q4" s="12"/>
      <c r="R4" s="7"/>
      <c r="S4" s="16" t="s">
        <v>43</v>
      </c>
    </row>
    <row r="5" spans="13:19" ht="12.75">
      <c r="M5" s="7"/>
      <c r="Q5" s="12"/>
      <c r="R5" s="7"/>
      <c r="S5" s="2"/>
    </row>
    <row r="6" spans="13:19" ht="12.75">
      <c r="M6" s="7"/>
      <c r="Q6" s="12"/>
      <c r="R6" s="7"/>
      <c r="S6" s="2" t="s">
        <v>32</v>
      </c>
    </row>
    <row r="7" spans="13:19" ht="12.75">
      <c r="M7" s="7"/>
      <c r="Q7" s="12"/>
      <c r="R7" s="7"/>
      <c r="S7" s="2" t="s">
        <v>26</v>
      </c>
    </row>
    <row r="8" spans="13:19" ht="12.75">
      <c r="M8" s="7"/>
      <c r="Q8" s="12"/>
      <c r="R8" s="7"/>
      <c r="S8" s="2" t="s">
        <v>27</v>
      </c>
    </row>
    <row r="9" spans="13:19" ht="12.75">
      <c r="M9" s="7"/>
      <c r="Q9" s="12"/>
      <c r="R9" s="7"/>
      <c r="S9" s="16" t="s">
        <v>33</v>
      </c>
    </row>
    <row r="10" spans="13:19" ht="12.75">
      <c r="M10" s="7"/>
      <c r="Q10" s="12"/>
      <c r="R10" s="7"/>
      <c r="S10" s="2"/>
    </row>
    <row r="12" spans="1:19" ht="15.75">
      <c r="A12" s="18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12.75">
      <c r="S14" s="2" t="s">
        <v>17</v>
      </c>
    </row>
    <row r="15" spans="1:19" ht="60" customHeight="1">
      <c r="A15" s="20" t="s">
        <v>0</v>
      </c>
      <c r="B15" s="19" t="s">
        <v>28</v>
      </c>
      <c r="C15" s="19" t="s">
        <v>23</v>
      </c>
      <c r="D15" s="22" t="s">
        <v>20</v>
      </c>
      <c r="E15" s="20" t="s">
        <v>29</v>
      </c>
      <c r="F15" s="20" t="s">
        <v>18</v>
      </c>
      <c r="G15" s="20" t="s">
        <v>34</v>
      </c>
      <c r="H15" s="20" t="s">
        <v>40</v>
      </c>
      <c r="I15" s="20" t="s">
        <v>39</v>
      </c>
      <c r="J15" s="20" t="s">
        <v>41</v>
      </c>
      <c r="K15" s="20" t="s">
        <v>42</v>
      </c>
      <c r="L15" s="27" t="s">
        <v>35</v>
      </c>
      <c r="M15" s="22" t="s">
        <v>19</v>
      </c>
      <c r="N15" s="24" t="s">
        <v>22</v>
      </c>
      <c r="O15" s="25"/>
      <c r="P15" s="26"/>
      <c r="Q15" s="20" t="s">
        <v>24</v>
      </c>
      <c r="R15" s="22" t="s">
        <v>21</v>
      </c>
      <c r="S15" s="22" t="s">
        <v>15</v>
      </c>
    </row>
    <row r="16" spans="1:19" ht="150.75" customHeight="1">
      <c r="A16" s="21"/>
      <c r="B16" s="19"/>
      <c r="C16" s="19"/>
      <c r="D16" s="23"/>
      <c r="E16" s="21"/>
      <c r="F16" s="21"/>
      <c r="G16" s="21"/>
      <c r="H16" s="21"/>
      <c r="I16" s="21"/>
      <c r="J16" s="21"/>
      <c r="K16" s="21"/>
      <c r="L16" s="28"/>
      <c r="M16" s="23"/>
      <c r="N16" s="17" t="s">
        <v>36</v>
      </c>
      <c r="O16" s="17" t="s">
        <v>37</v>
      </c>
      <c r="P16" s="17" t="s">
        <v>38</v>
      </c>
      <c r="Q16" s="21"/>
      <c r="R16" s="23"/>
      <c r="S16" s="23"/>
    </row>
    <row r="17" spans="1:19" ht="12.75">
      <c r="A17" s="8" t="s">
        <v>25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9">
        <v>18</v>
      </c>
      <c r="S17" s="9">
        <v>19</v>
      </c>
    </row>
    <row r="18" spans="1:19" ht="15" customHeight="1">
      <c r="A18" s="3" t="s">
        <v>1</v>
      </c>
      <c r="B18" s="13"/>
      <c r="C18" s="13"/>
      <c r="D18" s="15">
        <f aca="true" t="shared" si="0" ref="D18:D31">SUM(B18:C18)</f>
        <v>0</v>
      </c>
      <c r="E18" s="4">
        <v>935270</v>
      </c>
      <c r="F18" s="13">
        <v>3606</v>
      </c>
      <c r="G18" s="13"/>
      <c r="H18" s="13">
        <v>33295</v>
      </c>
      <c r="I18" s="13">
        <v>55500</v>
      </c>
      <c r="J18" s="13">
        <v>797400</v>
      </c>
      <c r="K18" s="13">
        <v>3323950</v>
      </c>
      <c r="L18" s="13">
        <v>46400</v>
      </c>
      <c r="M18" s="6">
        <f>SUM(E18:L18)</f>
        <v>5195421</v>
      </c>
      <c r="N18" s="13"/>
      <c r="O18" s="13"/>
      <c r="P18" s="13"/>
      <c r="Q18" s="13">
        <v>75000</v>
      </c>
      <c r="R18" s="6">
        <f>SUM(N18:Q18)</f>
        <v>75000</v>
      </c>
      <c r="S18" s="6">
        <f aca="true" t="shared" si="1" ref="S18:S31">SUM(D18+M18+R18)</f>
        <v>5270421</v>
      </c>
    </row>
    <row r="19" spans="1:19" ht="15" customHeight="1">
      <c r="A19" s="3" t="s">
        <v>2</v>
      </c>
      <c r="B19" s="13">
        <v>2308110</v>
      </c>
      <c r="C19" s="13">
        <v>1702890</v>
      </c>
      <c r="D19" s="15">
        <f t="shared" si="0"/>
        <v>4011000</v>
      </c>
      <c r="E19" s="4">
        <v>6463840</v>
      </c>
      <c r="F19" s="13">
        <v>24175</v>
      </c>
      <c r="G19" s="13">
        <v>100000</v>
      </c>
      <c r="H19" s="13">
        <v>67728</v>
      </c>
      <c r="I19" s="13">
        <v>112800</v>
      </c>
      <c r="J19" s="13">
        <v>1196100</v>
      </c>
      <c r="K19" s="13">
        <v>2659160</v>
      </c>
      <c r="L19" s="13">
        <v>46400</v>
      </c>
      <c r="M19" s="6">
        <f aca="true" t="shared" si="2" ref="M19:M31">SUM(E19:L19)</f>
        <v>10670203</v>
      </c>
      <c r="N19" s="13">
        <v>304200</v>
      </c>
      <c r="O19" s="13">
        <v>-300</v>
      </c>
      <c r="P19" s="13">
        <f>SUM(N19:O19)</f>
        <v>303900</v>
      </c>
      <c r="Q19" s="13">
        <v>75000</v>
      </c>
      <c r="R19" s="6">
        <f>SUM(P19:Q19)</f>
        <v>378900</v>
      </c>
      <c r="S19" s="6">
        <f t="shared" si="1"/>
        <v>15060103</v>
      </c>
    </row>
    <row r="20" spans="1:19" ht="15" customHeight="1">
      <c r="A20" s="3" t="s">
        <v>3</v>
      </c>
      <c r="B20" s="13">
        <v>229550</v>
      </c>
      <c r="C20" s="13">
        <v>169350</v>
      </c>
      <c r="D20" s="15">
        <f t="shared" si="0"/>
        <v>398900</v>
      </c>
      <c r="E20" s="4">
        <v>4858480</v>
      </c>
      <c r="F20" s="13">
        <v>12406</v>
      </c>
      <c r="G20" s="13">
        <v>70000</v>
      </c>
      <c r="H20" s="13">
        <v>58630</v>
      </c>
      <c r="I20" s="13">
        <v>97800</v>
      </c>
      <c r="J20" s="13"/>
      <c r="K20" s="13"/>
      <c r="L20" s="13">
        <v>46400</v>
      </c>
      <c r="M20" s="6">
        <f t="shared" si="2"/>
        <v>5143716</v>
      </c>
      <c r="N20" s="13">
        <v>76600</v>
      </c>
      <c r="O20" s="13">
        <v>100</v>
      </c>
      <c r="P20" s="13">
        <f aca="true" t="shared" si="3" ref="P20:P31">SUM(N20:O20)</f>
        <v>76700</v>
      </c>
      <c r="Q20" s="13">
        <v>62500</v>
      </c>
      <c r="R20" s="6">
        <f aca="true" t="shared" si="4" ref="R20:R32">SUM(P20:Q20)</f>
        <v>139200</v>
      </c>
      <c r="S20" s="6">
        <f t="shared" si="1"/>
        <v>5681816</v>
      </c>
    </row>
    <row r="21" spans="1:19" ht="15" customHeight="1">
      <c r="A21" s="3" t="s">
        <v>4</v>
      </c>
      <c r="B21" s="13">
        <v>105130</v>
      </c>
      <c r="C21" s="13">
        <v>77570</v>
      </c>
      <c r="D21" s="15">
        <f t="shared" si="0"/>
        <v>182700</v>
      </c>
      <c r="E21" s="4">
        <v>2671620</v>
      </c>
      <c r="F21" s="13">
        <v>5873</v>
      </c>
      <c r="G21" s="13"/>
      <c r="H21" s="13">
        <v>24950</v>
      </c>
      <c r="I21" s="13">
        <v>41600</v>
      </c>
      <c r="J21" s="13"/>
      <c r="K21" s="13"/>
      <c r="L21" s="13">
        <v>46400</v>
      </c>
      <c r="M21" s="6">
        <f t="shared" si="2"/>
        <v>2790443</v>
      </c>
      <c r="N21" s="13">
        <v>76600</v>
      </c>
      <c r="O21" s="13">
        <v>100</v>
      </c>
      <c r="P21" s="13">
        <f t="shared" si="3"/>
        <v>76700</v>
      </c>
      <c r="Q21" s="13">
        <v>62500</v>
      </c>
      <c r="R21" s="6">
        <f t="shared" si="4"/>
        <v>139200</v>
      </c>
      <c r="S21" s="6">
        <f t="shared" si="1"/>
        <v>3112343</v>
      </c>
    </row>
    <row r="22" spans="1:19" ht="15" customHeight="1">
      <c r="A22" s="3" t="s">
        <v>5</v>
      </c>
      <c r="B22" s="13">
        <v>41370</v>
      </c>
      <c r="C22" s="13">
        <v>30530</v>
      </c>
      <c r="D22" s="15">
        <f t="shared" si="0"/>
        <v>71900</v>
      </c>
      <c r="E22" s="4">
        <v>2940030</v>
      </c>
      <c r="F22" s="13"/>
      <c r="G22" s="13"/>
      <c r="H22" s="13">
        <v>30126</v>
      </c>
      <c r="I22" s="13">
        <v>50200</v>
      </c>
      <c r="J22" s="13"/>
      <c r="K22" s="13"/>
      <c r="L22" s="13">
        <v>46400</v>
      </c>
      <c r="M22" s="6">
        <f t="shared" si="2"/>
        <v>3066756</v>
      </c>
      <c r="N22" s="13">
        <v>76600</v>
      </c>
      <c r="O22" s="13">
        <v>100</v>
      </c>
      <c r="P22" s="13">
        <f t="shared" si="3"/>
        <v>76700</v>
      </c>
      <c r="Q22" s="13">
        <v>62500</v>
      </c>
      <c r="R22" s="6">
        <f t="shared" si="4"/>
        <v>139200</v>
      </c>
      <c r="S22" s="6">
        <f t="shared" si="1"/>
        <v>3277856</v>
      </c>
    </row>
    <row r="23" spans="1:19" ht="15" customHeight="1">
      <c r="A23" s="3" t="s">
        <v>6</v>
      </c>
      <c r="B23" s="13">
        <v>190990</v>
      </c>
      <c r="C23" s="13">
        <v>140910</v>
      </c>
      <c r="D23" s="15">
        <f t="shared" si="0"/>
        <v>331900</v>
      </c>
      <c r="E23" s="4">
        <v>3741670</v>
      </c>
      <c r="F23" s="13">
        <v>13190</v>
      </c>
      <c r="G23" s="13">
        <v>50000</v>
      </c>
      <c r="H23" s="13">
        <v>45399</v>
      </c>
      <c r="I23" s="13">
        <v>75600</v>
      </c>
      <c r="J23" s="13"/>
      <c r="K23" s="13"/>
      <c r="L23" s="13">
        <v>46400</v>
      </c>
      <c r="M23" s="6">
        <f t="shared" si="2"/>
        <v>3972259</v>
      </c>
      <c r="N23" s="13">
        <v>76600</v>
      </c>
      <c r="O23" s="13">
        <v>100</v>
      </c>
      <c r="P23" s="13">
        <f t="shared" si="3"/>
        <v>76700</v>
      </c>
      <c r="Q23" s="13">
        <v>62500</v>
      </c>
      <c r="R23" s="6">
        <f t="shared" si="4"/>
        <v>139200</v>
      </c>
      <c r="S23" s="6">
        <f t="shared" si="1"/>
        <v>4443359</v>
      </c>
    </row>
    <row r="24" spans="1:19" ht="15" customHeight="1">
      <c r="A24" s="3" t="s">
        <v>7</v>
      </c>
      <c r="B24" s="13">
        <v>193460</v>
      </c>
      <c r="C24" s="13">
        <v>142740</v>
      </c>
      <c r="D24" s="15">
        <f t="shared" si="0"/>
        <v>336200</v>
      </c>
      <c r="E24" s="4">
        <v>2081250</v>
      </c>
      <c r="F24" s="13">
        <v>5785</v>
      </c>
      <c r="G24" s="13"/>
      <c r="H24" s="13">
        <v>17842</v>
      </c>
      <c r="I24" s="13">
        <v>29900</v>
      </c>
      <c r="J24" s="13"/>
      <c r="K24" s="13"/>
      <c r="L24" s="13">
        <v>46400</v>
      </c>
      <c r="M24" s="6">
        <f t="shared" si="2"/>
        <v>2181177</v>
      </c>
      <c r="N24" s="13">
        <v>76600</v>
      </c>
      <c r="O24" s="13">
        <v>100</v>
      </c>
      <c r="P24" s="13">
        <f t="shared" si="3"/>
        <v>76700</v>
      </c>
      <c r="Q24" s="13">
        <v>62500</v>
      </c>
      <c r="R24" s="6">
        <f t="shared" si="4"/>
        <v>139200</v>
      </c>
      <c r="S24" s="6">
        <f t="shared" si="1"/>
        <v>2656577</v>
      </c>
    </row>
    <row r="25" spans="1:19" ht="15" customHeight="1">
      <c r="A25" s="3" t="s">
        <v>8</v>
      </c>
      <c r="B25" s="13">
        <v>100010</v>
      </c>
      <c r="C25" s="13">
        <v>73790</v>
      </c>
      <c r="D25" s="15">
        <f t="shared" si="0"/>
        <v>173800</v>
      </c>
      <c r="E25" s="4">
        <v>1891370</v>
      </c>
      <c r="F25" s="13"/>
      <c r="G25" s="13"/>
      <c r="H25" s="13">
        <v>15575</v>
      </c>
      <c r="I25" s="13">
        <v>26000</v>
      </c>
      <c r="J25" s="13"/>
      <c r="K25" s="13"/>
      <c r="L25" s="13">
        <v>46400</v>
      </c>
      <c r="M25" s="6">
        <f t="shared" si="2"/>
        <v>1979345</v>
      </c>
      <c r="N25" s="13">
        <v>76600</v>
      </c>
      <c r="O25" s="13">
        <v>100</v>
      </c>
      <c r="P25" s="13">
        <f t="shared" si="3"/>
        <v>76700</v>
      </c>
      <c r="Q25" s="13">
        <v>62500</v>
      </c>
      <c r="R25" s="6">
        <f t="shared" si="4"/>
        <v>139200</v>
      </c>
      <c r="S25" s="6">
        <f t="shared" si="1"/>
        <v>2292345</v>
      </c>
    </row>
    <row r="26" spans="1:19" ht="15" customHeight="1">
      <c r="A26" s="3" t="s">
        <v>9</v>
      </c>
      <c r="B26" s="13">
        <v>96620</v>
      </c>
      <c r="C26" s="13">
        <v>71280</v>
      </c>
      <c r="D26" s="15">
        <f t="shared" si="0"/>
        <v>167900</v>
      </c>
      <c r="E26" s="4">
        <v>1922160</v>
      </c>
      <c r="F26" s="13"/>
      <c r="G26" s="13"/>
      <c r="H26" s="13">
        <v>10316</v>
      </c>
      <c r="I26" s="13">
        <v>17200</v>
      </c>
      <c r="J26" s="13"/>
      <c r="K26" s="13"/>
      <c r="L26" s="13">
        <v>46400</v>
      </c>
      <c r="M26" s="6">
        <f t="shared" si="2"/>
        <v>1996076</v>
      </c>
      <c r="N26" s="13">
        <v>76600</v>
      </c>
      <c r="O26" s="13">
        <v>100</v>
      </c>
      <c r="P26" s="13">
        <f t="shared" si="3"/>
        <v>76700</v>
      </c>
      <c r="Q26" s="13">
        <v>62500</v>
      </c>
      <c r="R26" s="6">
        <f t="shared" si="4"/>
        <v>139200</v>
      </c>
      <c r="S26" s="6">
        <f t="shared" si="1"/>
        <v>2303176</v>
      </c>
    </row>
    <row r="27" spans="1:19" ht="15" customHeight="1">
      <c r="A27" s="3" t="s">
        <v>10</v>
      </c>
      <c r="B27" s="13">
        <v>149560</v>
      </c>
      <c r="C27" s="13">
        <v>110340</v>
      </c>
      <c r="D27" s="15">
        <f t="shared" si="0"/>
        <v>259900</v>
      </c>
      <c r="E27" s="4">
        <v>4023430</v>
      </c>
      <c r="F27" s="13">
        <v>4982</v>
      </c>
      <c r="G27" s="13"/>
      <c r="H27" s="13">
        <v>19004</v>
      </c>
      <c r="I27" s="13">
        <v>31600</v>
      </c>
      <c r="J27" s="13"/>
      <c r="K27" s="13"/>
      <c r="L27" s="13">
        <v>46400</v>
      </c>
      <c r="M27" s="6">
        <f t="shared" si="2"/>
        <v>4125416</v>
      </c>
      <c r="N27" s="13">
        <v>76600</v>
      </c>
      <c r="O27" s="13">
        <v>100</v>
      </c>
      <c r="P27" s="13">
        <f t="shared" si="3"/>
        <v>76700</v>
      </c>
      <c r="Q27" s="13">
        <v>62500</v>
      </c>
      <c r="R27" s="6">
        <f t="shared" si="4"/>
        <v>139200</v>
      </c>
      <c r="S27" s="6">
        <f t="shared" si="1"/>
        <v>4524516</v>
      </c>
    </row>
    <row r="28" spans="1:19" ht="15" customHeight="1">
      <c r="A28" s="3" t="s">
        <v>11</v>
      </c>
      <c r="B28" s="13"/>
      <c r="C28" s="13"/>
      <c r="D28" s="15">
        <f t="shared" si="0"/>
        <v>0</v>
      </c>
      <c r="E28" s="4">
        <v>617800</v>
      </c>
      <c r="F28" s="13">
        <v>6568</v>
      </c>
      <c r="G28" s="13"/>
      <c r="H28" s="13">
        <v>17099</v>
      </c>
      <c r="I28" s="13">
        <v>28500</v>
      </c>
      <c r="J28" s="13"/>
      <c r="K28" s="13"/>
      <c r="L28" s="13">
        <v>46400</v>
      </c>
      <c r="M28" s="6">
        <f t="shared" si="2"/>
        <v>716367</v>
      </c>
      <c r="N28" s="13">
        <v>76600</v>
      </c>
      <c r="O28" s="13">
        <v>100</v>
      </c>
      <c r="P28" s="13">
        <f t="shared" si="3"/>
        <v>76700</v>
      </c>
      <c r="Q28" s="13">
        <v>62500</v>
      </c>
      <c r="R28" s="6">
        <f t="shared" si="4"/>
        <v>139200</v>
      </c>
      <c r="S28" s="6">
        <f t="shared" si="1"/>
        <v>855567</v>
      </c>
    </row>
    <row r="29" spans="1:19" ht="15" customHeight="1">
      <c r="A29" s="3" t="s">
        <v>12</v>
      </c>
      <c r="B29" s="13"/>
      <c r="C29" s="13"/>
      <c r="D29" s="15">
        <f t="shared" si="0"/>
        <v>0</v>
      </c>
      <c r="E29" s="4">
        <v>1736260</v>
      </c>
      <c r="F29" s="13">
        <v>5715</v>
      </c>
      <c r="G29" s="13"/>
      <c r="H29" s="13">
        <v>12229</v>
      </c>
      <c r="I29" s="13">
        <v>20400</v>
      </c>
      <c r="J29" s="13"/>
      <c r="K29" s="13">
        <v>664790</v>
      </c>
      <c r="L29" s="13">
        <v>46400</v>
      </c>
      <c r="M29" s="6">
        <f t="shared" si="2"/>
        <v>2485794</v>
      </c>
      <c r="N29" s="13">
        <v>76600</v>
      </c>
      <c r="O29" s="13">
        <v>100</v>
      </c>
      <c r="P29" s="13">
        <f t="shared" si="3"/>
        <v>76700</v>
      </c>
      <c r="Q29" s="13">
        <v>62500</v>
      </c>
      <c r="R29" s="6">
        <f t="shared" si="4"/>
        <v>139200</v>
      </c>
      <c r="S29" s="6">
        <f t="shared" si="1"/>
        <v>2624994</v>
      </c>
    </row>
    <row r="30" spans="1:19" ht="15" customHeight="1">
      <c r="A30" s="3" t="s">
        <v>13</v>
      </c>
      <c r="B30" s="13"/>
      <c r="C30" s="13"/>
      <c r="D30" s="15">
        <f t="shared" si="0"/>
        <v>0</v>
      </c>
      <c r="E30" s="4">
        <v>318910</v>
      </c>
      <c r="F30" s="13"/>
      <c r="G30" s="13"/>
      <c r="H30" s="13">
        <v>10452</v>
      </c>
      <c r="I30" s="13">
        <v>17400</v>
      </c>
      <c r="J30" s="13"/>
      <c r="K30" s="13"/>
      <c r="L30" s="13">
        <v>46400</v>
      </c>
      <c r="M30" s="6">
        <f t="shared" si="2"/>
        <v>393162</v>
      </c>
      <c r="N30" s="13">
        <v>76600</v>
      </c>
      <c r="O30" s="13">
        <v>100</v>
      </c>
      <c r="P30" s="13">
        <f t="shared" si="3"/>
        <v>76700</v>
      </c>
      <c r="Q30" s="13">
        <v>62500</v>
      </c>
      <c r="R30" s="6">
        <f t="shared" si="4"/>
        <v>139200</v>
      </c>
      <c r="S30" s="6">
        <f t="shared" si="1"/>
        <v>532362</v>
      </c>
    </row>
    <row r="31" spans="1:19" ht="15" customHeight="1">
      <c r="A31" s="3" t="s">
        <v>14</v>
      </c>
      <c r="B31" s="13"/>
      <c r="C31" s="13"/>
      <c r="D31" s="15">
        <f t="shared" si="0"/>
        <v>0</v>
      </c>
      <c r="E31" s="4">
        <v>1538830</v>
      </c>
      <c r="F31" s="13"/>
      <c r="G31" s="13"/>
      <c r="H31" s="13">
        <v>8533</v>
      </c>
      <c r="I31" s="13">
        <v>14300</v>
      </c>
      <c r="J31" s="13"/>
      <c r="K31" s="13"/>
      <c r="L31" s="13">
        <v>46400</v>
      </c>
      <c r="M31" s="6">
        <f t="shared" si="2"/>
        <v>1608063</v>
      </c>
      <c r="N31" s="13">
        <v>76600</v>
      </c>
      <c r="O31" s="13">
        <v>100</v>
      </c>
      <c r="P31" s="13">
        <f t="shared" si="3"/>
        <v>76700</v>
      </c>
      <c r="Q31" s="13">
        <v>62500</v>
      </c>
      <c r="R31" s="6">
        <f t="shared" si="4"/>
        <v>139200</v>
      </c>
      <c r="S31" s="6">
        <f t="shared" si="1"/>
        <v>1747263</v>
      </c>
    </row>
    <row r="32" spans="1:19" ht="15" customHeight="1">
      <c r="A32" s="5" t="s">
        <v>16</v>
      </c>
      <c r="B32" s="6">
        <f aca="true" t="shared" si="5" ref="B32:Q32">SUM(B18:B31)</f>
        <v>3414800</v>
      </c>
      <c r="C32" s="6">
        <f t="shared" si="5"/>
        <v>2519400</v>
      </c>
      <c r="D32" s="6">
        <f t="shared" si="5"/>
        <v>5934200</v>
      </c>
      <c r="E32" s="6">
        <f t="shared" si="5"/>
        <v>35740920</v>
      </c>
      <c r="F32" s="6">
        <f t="shared" si="5"/>
        <v>82300</v>
      </c>
      <c r="G32" s="6">
        <f t="shared" si="5"/>
        <v>220000</v>
      </c>
      <c r="H32" s="6">
        <f t="shared" si="5"/>
        <v>371178</v>
      </c>
      <c r="I32" s="6">
        <f t="shared" si="5"/>
        <v>618800</v>
      </c>
      <c r="J32" s="6">
        <f t="shared" si="5"/>
        <v>1993500</v>
      </c>
      <c r="K32" s="6">
        <f t="shared" si="5"/>
        <v>6647900</v>
      </c>
      <c r="L32" s="6">
        <f t="shared" si="5"/>
        <v>649600</v>
      </c>
      <c r="M32" s="6">
        <f t="shared" si="5"/>
        <v>46324198</v>
      </c>
      <c r="N32" s="6">
        <f t="shared" si="5"/>
        <v>1223400</v>
      </c>
      <c r="O32" s="6">
        <f t="shared" si="5"/>
        <v>900</v>
      </c>
      <c r="P32" s="6">
        <f t="shared" si="5"/>
        <v>1224300</v>
      </c>
      <c r="Q32" s="6">
        <f t="shared" si="5"/>
        <v>900000</v>
      </c>
      <c r="R32" s="6">
        <f t="shared" si="4"/>
        <v>2124300</v>
      </c>
      <c r="S32" s="6">
        <f>SUM(S18:S31)</f>
        <v>54382698</v>
      </c>
    </row>
  </sheetData>
  <sheetProtection/>
  <mergeCells count="18">
    <mergeCell ref="A15:A16"/>
    <mergeCell ref="G15:G16"/>
    <mergeCell ref="L15:L16"/>
    <mergeCell ref="B15:B16"/>
    <mergeCell ref="D15:D16"/>
    <mergeCell ref="I15:I16"/>
    <mergeCell ref="J15:J16"/>
    <mergeCell ref="K15:K16"/>
    <mergeCell ref="A12:S12"/>
    <mergeCell ref="C15:C16"/>
    <mergeCell ref="F15:F16"/>
    <mergeCell ref="S15:S16"/>
    <mergeCell ref="R15:R16"/>
    <mergeCell ref="M15:M16"/>
    <mergeCell ref="Q15:Q16"/>
    <mergeCell ref="H15:H16"/>
    <mergeCell ref="E15:E16"/>
    <mergeCell ref="N15:P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2013-03-01T10:25:41Z</cp:lastPrinted>
  <dcterms:created xsi:type="dcterms:W3CDTF">1996-10-08T23:32:33Z</dcterms:created>
  <dcterms:modified xsi:type="dcterms:W3CDTF">2013-09-19T09:13:43Z</dcterms:modified>
  <cp:category/>
  <cp:version/>
  <cp:contentType/>
  <cp:contentStatus/>
</cp:coreProperties>
</file>