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  <sheet name="Лист3" sheetId="2" r:id="rId2"/>
  </sheets>
  <definedNames>
    <definedName name="_xlnm.Print_Titles" localSheetId="0">'Вариант 1'!$A:$A</definedName>
    <definedName name="_xlnm.Print_Area" localSheetId="0">'Вариант 1'!$A$1:$O$31</definedName>
  </definedNames>
  <calcPr fullCalcOnLoad="1"/>
</workbook>
</file>

<file path=xl/sharedStrings.xml><?xml version="1.0" encoding="utf-8"?>
<sst xmlns="http://schemas.openxmlformats.org/spreadsheetml/2006/main" count="42" uniqueCount="40">
  <si>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</si>
  <si>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</si>
  <si>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</si>
  <si>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</si>
  <si>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</si>
  <si>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</si>
  <si>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</si>
  <si>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</si>
  <si>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</si>
  <si>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</si>
  <si>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</si>
  <si>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</si>
  <si>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</si>
  <si>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</si>
  <si>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</si>
  <si>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</si>
  <si>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Итого</t>
  </si>
  <si>
    <t>(в рублях)</t>
  </si>
  <si>
    <t>Субсидии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</si>
  <si>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</si>
  <si>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</si>
  <si>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</si>
  <si>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</si>
  <si>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Дотации на выравнивание бюджетной обеспеченности поселений за счет средств областного бюджета</t>
  </si>
  <si>
    <t>Субвенции на осуществление государственных полномочий в сфере административных правонарушений</t>
  </si>
  <si>
    <t>А</t>
  </si>
  <si>
    <t>к решению Собрания депутатов</t>
  </si>
  <si>
    <t>МО "Мезенский муниципальный район"</t>
  </si>
  <si>
    <t>Дотации на выравнивание бюджетной обеспеченности поселений за счет средств районного бюджета</t>
  </si>
  <si>
    <t>Распределение межбюджетных трансфертов бюджетам поселений на 2012 год</t>
  </si>
  <si>
    <t>Субсидии на софинансирование вопросов местного значения поселений</t>
  </si>
  <si>
    <t>Приложение № 10</t>
  </si>
  <si>
    <t>Субвенции на 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</si>
  <si>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Субсидии на проведение мероприятий по благоустройству</t>
  </si>
  <si>
    <t>Субсидии на реализацию долгосрочной целевой программы "Пожарная безопасность в населенных пунктах муниципального образования «Мезенский район» на 2011-2013 годы"</t>
  </si>
  <si>
    <t>Субсидии на покрытие убытков, возникающих в результате государственного регулирования тарифов на тепло/энергию вырабатываемую децентрализованными источниками теплоснабжения за счет остатков средств областного бюджета</t>
  </si>
  <si>
    <t>рублей</t>
  </si>
  <si>
    <t>Приложение № 6</t>
  </si>
  <si>
    <t>от 08 декабря 2011 года № 169</t>
  </si>
  <si>
    <t>от 21 февраля 2012 года № 183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</si>
</sst>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</numFmts>
  <fonts count="43">
    <font>
      <sz val="10"/>
      <name val="Arial"/>
      <family val="0"/>
    </font>
    <font>
      <b/>
      <sz val="10"/>
      <name val="Arial Cyr"/>
      <family val="2"/>
    </font>
    <font>
      <sz val="1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Cyr"/>
      <family val="2"/>
    </font>
    <font>
      <sz val="10"/>
      <color indexed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180" fontId="0" fillId="0" borderId="10" xfId="0" applyNumberFormat="1" applyFill="1" applyBorder="1" applyAlignment="1">
      <alignment/>
    </xf>
    <xf numFmtId="0" fontId="0" fillId="0" borderId="0" xfId="0" applyAlignment="1" quotePrefix="1">
      <alignment horizontal="right"/>
    </xf>
    <xf numFmtId="180" fontId="3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Fill="1" applyBorder="1" applyAlignment="1" quotePrefix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SheetLayoutView="100" zoomScalePageLayoutView="0" workbookViewId="0" topLeftCell="G1">
      <selection activeCell="O1" sqref="O1"/>
    </sheetView>
  </sheetViews>
  <sheetFormatPr defaultColWidth="9.140625" defaultRowHeight="12.75"/>
  <cols>
    <col min="1" max="1" width="17.57421875" style="0" customWidth="1"/>
    <col min="2" max="2" width="16.28125" style="0" customWidth="1"/>
    <col min="3" max="5" width="15.140625" style="0" customWidth="1"/>
    <col min="6" max="9" width="17.28125" style="0" customWidth="1"/>
    <col min="10" max="14" width="16.421875" style="0" customWidth="1"/>
    <col min="15" max="15" width="12.8515625" style="0" customWidth="1"/>
  </cols>
  <sheetData>
    <row r="1" ht="12.75">
      <c r="O1" s="14" t="s">
        <v>37</v>
      </c>
    </row>
    <row r="2" ht="12.75">
      <c r="O2" s="2" t="s">
        <v>26</v>
      </c>
    </row>
    <row r="3" ht="12.75">
      <c r="O3" s="2" t="s">
        <v>27</v>
      </c>
    </row>
    <row r="4" ht="12.75">
      <c r="O4" s="2" t="s">
        <v>39</v>
      </c>
    </row>
    <row r="5" ht="12.75">
      <c r="O5" s="2"/>
    </row>
    <row r="6" spans="10:15" ht="12.75">
      <c r="J6" s="10"/>
      <c r="L6" s="11"/>
      <c r="M6" s="11"/>
      <c r="N6" s="10"/>
      <c r="O6" s="14" t="s">
        <v>31</v>
      </c>
    </row>
    <row r="7" spans="10:15" ht="12.75">
      <c r="J7" s="10"/>
      <c r="L7" s="10"/>
      <c r="M7" s="10"/>
      <c r="N7" s="10"/>
      <c r="O7" s="2" t="s">
        <v>26</v>
      </c>
    </row>
    <row r="8" spans="10:15" ht="12.75">
      <c r="J8" s="10"/>
      <c r="L8" s="10"/>
      <c r="M8" s="10"/>
      <c r="N8" s="10"/>
      <c r="O8" s="2" t="s">
        <v>27</v>
      </c>
    </row>
    <row r="9" spans="10:15" ht="12.75">
      <c r="J9" s="7"/>
      <c r="L9" s="12"/>
      <c r="M9" s="12"/>
      <c r="O9" s="2" t="s">
        <v>38</v>
      </c>
    </row>
    <row r="11" spans="1:15" ht="15.75">
      <c r="A11" s="25" t="s">
        <v>29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 t="s">
        <v>36</v>
      </c>
    </row>
    <row r="13" ht="12.75" hidden="1">
      <c r="O13" s="2" t="s">
        <v>17</v>
      </c>
    </row>
    <row r="14" spans="1:15" ht="12.75" customHeight="1">
      <c r="A14" s="23" t="s">
        <v>0</v>
      </c>
      <c r="B14" s="20" t="s">
        <v>28</v>
      </c>
      <c r="C14" s="20" t="s">
        <v>23</v>
      </c>
      <c r="D14" s="21" t="s">
        <v>20</v>
      </c>
      <c r="E14" s="23" t="s">
        <v>30</v>
      </c>
      <c r="F14" s="23" t="s">
        <v>18</v>
      </c>
      <c r="G14" s="16"/>
      <c r="H14" s="16"/>
      <c r="I14" s="16"/>
      <c r="J14" s="21" t="s">
        <v>19</v>
      </c>
      <c r="K14" s="26" t="s">
        <v>22</v>
      </c>
      <c r="L14" s="23" t="s">
        <v>24</v>
      </c>
      <c r="M14" s="23" t="s">
        <v>32</v>
      </c>
      <c r="N14" s="21" t="s">
        <v>21</v>
      </c>
      <c r="O14" s="21" t="s">
        <v>15</v>
      </c>
    </row>
    <row r="15" spans="1:15" ht="217.5" customHeight="1">
      <c r="A15" s="27"/>
      <c r="B15" s="20"/>
      <c r="C15" s="20"/>
      <c r="D15" s="22"/>
      <c r="E15" s="27"/>
      <c r="F15" s="27"/>
      <c r="G15" s="17" t="s">
        <v>35</v>
      </c>
      <c r="H15" s="18" t="s">
        <v>33</v>
      </c>
      <c r="I15" s="19" t="s">
        <v>34</v>
      </c>
      <c r="J15" s="22"/>
      <c r="K15" s="27"/>
      <c r="L15" s="27"/>
      <c r="M15" s="24"/>
      <c r="N15" s="22"/>
      <c r="O15" s="22"/>
    </row>
    <row r="16" spans="1:15" ht="12.75">
      <c r="A16" s="8" t="s">
        <v>25</v>
      </c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  <c r="K16" s="9">
        <v>10</v>
      </c>
      <c r="L16" s="9">
        <v>11</v>
      </c>
      <c r="M16" s="9">
        <v>12</v>
      </c>
      <c r="N16" s="9">
        <v>13</v>
      </c>
      <c r="O16" s="9">
        <v>14</v>
      </c>
    </row>
    <row r="17" spans="1:15" ht="15" customHeight="1">
      <c r="A17" s="3" t="s">
        <v>1</v>
      </c>
      <c r="B17" s="13"/>
      <c r="C17" s="13"/>
      <c r="D17" s="15">
        <f aca="true" t="shared" si="0" ref="D17:D30">SUM(B17:C17)</f>
        <v>0</v>
      </c>
      <c r="E17" s="4">
        <v>1395875</v>
      </c>
      <c r="F17" s="13">
        <v>1795</v>
      </c>
      <c r="G17" s="13">
        <v>244281</v>
      </c>
      <c r="H17" s="13"/>
      <c r="I17" s="13"/>
      <c r="J17" s="6">
        <f aca="true" t="shared" si="1" ref="J17:J31">SUM(E17:I17)</f>
        <v>1641951</v>
      </c>
      <c r="K17" s="13"/>
      <c r="L17" s="13">
        <v>75000</v>
      </c>
      <c r="M17" s="13">
        <v>50000</v>
      </c>
      <c r="N17" s="6">
        <f>SUM(K17:M17)</f>
        <v>125000</v>
      </c>
      <c r="O17" s="6">
        <f aca="true" t="shared" si="2" ref="O17:O30">SUM(D17+J17+N17)</f>
        <v>1766951</v>
      </c>
    </row>
    <row r="18" spans="1:15" ht="15" customHeight="1">
      <c r="A18" s="3" t="s">
        <v>2</v>
      </c>
      <c r="B18" s="13">
        <v>888700</v>
      </c>
      <c r="C18" s="13">
        <v>1675300</v>
      </c>
      <c r="D18" s="15">
        <f t="shared" si="0"/>
        <v>2564000</v>
      </c>
      <c r="E18" s="4">
        <v>7215398</v>
      </c>
      <c r="F18" s="13">
        <v>25030</v>
      </c>
      <c r="G18" s="13"/>
      <c r="H18" s="13">
        <v>500000</v>
      </c>
      <c r="I18" s="13"/>
      <c r="J18" s="6">
        <f t="shared" si="1"/>
        <v>7740428</v>
      </c>
      <c r="K18" s="13">
        <v>295700</v>
      </c>
      <c r="L18" s="13">
        <v>75000</v>
      </c>
      <c r="M18" s="13"/>
      <c r="N18" s="6">
        <f aca="true" t="shared" si="3" ref="N18:N31">SUM(K18:M18)</f>
        <v>370700</v>
      </c>
      <c r="O18" s="6">
        <f t="shared" si="2"/>
        <v>10675128</v>
      </c>
    </row>
    <row r="19" spans="1:15" ht="15" customHeight="1">
      <c r="A19" s="3" t="s">
        <v>3</v>
      </c>
      <c r="B19" s="13">
        <v>55600</v>
      </c>
      <c r="C19" s="13">
        <v>104800</v>
      </c>
      <c r="D19" s="15">
        <f t="shared" si="0"/>
        <v>160400</v>
      </c>
      <c r="E19" s="4">
        <v>4775103</v>
      </c>
      <c r="F19" s="13">
        <v>12955</v>
      </c>
      <c r="G19" s="13"/>
      <c r="H19" s="13"/>
      <c r="I19" s="13"/>
      <c r="J19" s="6">
        <f t="shared" si="1"/>
        <v>4788058</v>
      </c>
      <c r="K19" s="13">
        <v>75000</v>
      </c>
      <c r="L19" s="13">
        <v>62500</v>
      </c>
      <c r="M19" s="13"/>
      <c r="N19" s="6">
        <f t="shared" si="3"/>
        <v>137500</v>
      </c>
      <c r="O19" s="6">
        <f t="shared" si="2"/>
        <v>5085958</v>
      </c>
    </row>
    <row r="20" spans="1:15" ht="15" customHeight="1">
      <c r="A20" s="3" t="s">
        <v>4</v>
      </c>
      <c r="B20" s="13">
        <v>39650</v>
      </c>
      <c r="C20" s="13">
        <v>74750</v>
      </c>
      <c r="D20" s="15">
        <f t="shared" si="0"/>
        <v>114400</v>
      </c>
      <c r="E20" s="4">
        <v>2600318</v>
      </c>
      <c r="F20" s="13">
        <v>6522</v>
      </c>
      <c r="G20" s="13"/>
      <c r="H20" s="13"/>
      <c r="I20" s="13"/>
      <c r="J20" s="6">
        <f t="shared" si="1"/>
        <v>2606840</v>
      </c>
      <c r="K20" s="13">
        <v>75000</v>
      </c>
      <c r="L20" s="13">
        <v>62500</v>
      </c>
      <c r="M20" s="13"/>
      <c r="N20" s="6">
        <f t="shared" si="3"/>
        <v>137500</v>
      </c>
      <c r="O20" s="6">
        <f t="shared" si="2"/>
        <v>2858740</v>
      </c>
    </row>
    <row r="21" spans="1:15" ht="15" customHeight="1">
      <c r="A21" s="3" t="s">
        <v>5</v>
      </c>
      <c r="B21" s="13">
        <v>18650</v>
      </c>
      <c r="C21" s="13">
        <v>35150</v>
      </c>
      <c r="D21" s="15">
        <f t="shared" si="0"/>
        <v>53800</v>
      </c>
      <c r="E21" s="4">
        <v>2902018</v>
      </c>
      <c r="F21" s="13"/>
      <c r="G21" s="13"/>
      <c r="H21" s="13"/>
      <c r="I21" s="13">
        <v>30000</v>
      </c>
      <c r="J21" s="6">
        <f t="shared" si="1"/>
        <v>2932018</v>
      </c>
      <c r="K21" s="13">
        <v>75000</v>
      </c>
      <c r="L21" s="13">
        <v>62500</v>
      </c>
      <c r="M21" s="13"/>
      <c r="N21" s="6">
        <f t="shared" si="3"/>
        <v>137500</v>
      </c>
      <c r="O21" s="6">
        <f t="shared" si="2"/>
        <v>3123318</v>
      </c>
    </row>
    <row r="22" spans="1:15" ht="15" customHeight="1">
      <c r="A22" s="3" t="s">
        <v>6</v>
      </c>
      <c r="B22" s="13">
        <v>59410</v>
      </c>
      <c r="C22" s="13">
        <v>111990</v>
      </c>
      <c r="D22" s="15">
        <f t="shared" si="0"/>
        <v>171400</v>
      </c>
      <c r="E22" s="4">
        <v>3637402</v>
      </c>
      <c r="F22" s="13">
        <v>13030</v>
      </c>
      <c r="G22" s="13"/>
      <c r="H22" s="13"/>
      <c r="I22" s="13"/>
      <c r="J22" s="6">
        <f t="shared" si="1"/>
        <v>3650432</v>
      </c>
      <c r="K22" s="13">
        <v>75000</v>
      </c>
      <c r="L22" s="13">
        <v>62500</v>
      </c>
      <c r="M22" s="13"/>
      <c r="N22" s="6">
        <f t="shared" si="3"/>
        <v>137500</v>
      </c>
      <c r="O22" s="6">
        <f t="shared" si="2"/>
        <v>3959332</v>
      </c>
    </row>
    <row r="23" spans="1:15" ht="15" customHeight="1">
      <c r="A23" s="3" t="s">
        <v>7</v>
      </c>
      <c r="B23" s="13">
        <v>66200</v>
      </c>
      <c r="C23" s="13">
        <v>124800</v>
      </c>
      <c r="D23" s="15">
        <f t="shared" si="0"/>
        <v>191000</v>
      </c>
      <c r="E23" s="4">
        <v>2106746</v>
      </c>
      <c r="F23" s="13">
        <v>4368</v>
      </c>
      <c r="G23" s="13"/>
      <c r="H23" s="13"/>
      <c r="I23" s="13"/>
      <c r="J23" s="6">
        <f t="shared" si="1"/>
        <v>2111114</v>
      </c>
      <c r="K23" s="13">
        <v>75000</v>
      </c>
      <c r="L23" s="13">
        <v>62500</v>
      </c>
      <c r="M23" s="13"/>
      <c r="N23" s="6">
        <f t="shared" si="3"/>
        <v>137500</v>
      </c>
      <c r="O23" s="6">
        <f t="shared" si="2"/>
        <v>2439614</v>
      </c>
    </row>
    <row r="24" spans="1:15" ht="15" customHeight="1">
      <c r="A24" s="3" t="s">
        <v>8</v>
      </c>
      <c r="B24" s="13">
        <v>49110</v>
      </c>
      <c r="C24" s="13">
        <v>92590</v>
      </c>
      <c r="D24" s="15">
        <f t="shared" si="0"/>
        <v>141700</v>
      </c>
      <c r="E24" s="4">
        <v>1860471</v>
      </c>
      <c r="F24" s="13"/>
      <c r="G24" s="13"/>
      <c r="H24" s="13"/>
      <c r="I24" s="13"/>
      <c r="J24" s="6">
        <f t="shared" si="1"/>
        <v>1860471</v>
      </c>
      <c r="K24" s="13">
        <v>75000</v>
      </c>
      <c r="L24" s="13">
        <v>62500</v>
      </c>
      <c r="M24" s="13"/>
      <c r="N24" s="6">
        <f t="shared" si="3"/>
        <v>137500</v>
      </c>
      <c r="O24" s="6">
        <f t="shared" si="2"/>
        <v>2139671</v>
      </c>
    </row>
    <row r="25" spans="1:15" ht="15" customHeight="1">
      <c r="A25" s="3" t="s">
        <v>9</v>
      </c>
      <c r="B25" s="13">
        <v>42910</v>
      </c>
      <c r="C25" s="13">
        <v>80890</v>
      </c>
      <c r="D25" s="15">
        <f t="shared" si="0"/>
        <v>123800</v>
      </c>
      <c r="E25" s="4">
        <v>1869159</v>
      </c>
      <c r="F25" s="13"/>
      <c r="G25" s="13"/>
      <c r="H25" s="13"/>
      <c r="I25" s="13"/>
      <c r="J25" s="6">
        <f t="shared" si="1"/>
        <v>1869159</v>
      </c>
      <c r="K25" s="13">
        <v>75000</v>
      </c>
      <c r="L25" s="13">
        <v>62500</v>
      </c>
      <c r="M25" s="13"/>
      <c r="N25" s="6">
        <f t="shared" si="3"/>
        <v>137500</v>
      </c>
      <c r="O25" s="6">
        <f t="shared" si="2"/>
        <v>2130459</v>
      </c>
    </row>
    <row r="26" spans="1:15" ht="15" customHeight="1">
      <c r="A26" s="3" t="s">
        <v>10</v>
      </c>
      <c r="B26" s="13">
        <v>71470</v>
      </c>
      <c r="C26" s="13">
        <v>134730</v>
      </c>
      <c r="D26" s="15">
        <f t="shared" si="0"/>
        <v>206200</v>
      </c>
      <c r="E26" s="4">
        <v>3990170</v>
      </c>
      <c r="F26" s="13">
        <v>5850</v>
      </c>
      <c r="G26" s="13"/>
      <c r="H26" s="13"/>
      <c r="I26" s="13"/>
      <c r="J26" s="6">
        <f t="shared" si="1"/>
        <v>3996020</v>
      </c>
      <c r="K26" s="13">
        <v>75000</v>
      </c>
      <c r="L26" s="13">
        <v>62500</v>
      </c>
      <c r="M26" s="13"/>
      <c r="N26" s="6">
        <f t="shared" si="3"/>
        <v>137500</v>
      </c>
      <c r="O26" s="6">
        <f t="shared" si="2"/>
        <v>4339720</v>
      </c>
    </row>
    <row r="27" spans="1:15" ht="15" customHeight="1">
      <c r="A27" s="3" t="s">
        <v>11</v>
      </c>
      <c r="B27" s="13"/>
      <c r="C27" s="13"/>
      <c r="D27" s="15">
        <f t="shared" si="0"/>
        <v>0</v>
      </c>
      <c r="E27" s="4">
        <v>2122717</v>
      </c>
      <c r="F27" s="13">
        <v>6522</v>
      </c>
      <c r="G27" s="13"/>
      <c r="H27" s="13"/>
      <c r="I27" s="13"/>
      <c r="J27" s="6">
        <f t="shared" si="1"/>
        <v>2129239</v>
      </c>
      <c r="K27" s="13">
        <v>75000</v>
      </c>
      <c r="L27" s="13">
        <v>62500</v>
      </c>
      <c r="M27" s="13"/>
      <c r="N27" s="6">
        <f t="shared" si="3"/>
        <v>137500</v>
      </c>
      <c r="O27" s="6">
        <f t="shared" si="2"/>
        <v>2266739</v>
      </c>
    </row>
    <row r="28" spans="1:15" ht="15" customHeight="1">
      <c r="A28" s="3" t="s">
        <v>12</v>
      </c>
      <c r="B28" s="13"/>
      <c r="C28" s="13"/>
      <c r="D28" s="15">
        <f t="shared" si="0"/>
        <v>0</v>
      </c>
      <c r="E28" s="4">
        <v>1615484</v>
      </c>
      <c r="F28" s="13">
        <v>8628</v>
      </c>
      <c r="G28" s="13"/>
      <c r="H28" s="13"/>
      <c r="I28" s="13"/>
      <c r="J28" s="6">
        <f t="shared" si="1"/>
        <v>1624112</v>
      </c>
      <c r="K28" s="13">
        <v>75000</v>
      </c>
      <c r="L28" s="13">
        <v>62500</v>
      </c>
      <c r="M28" s="13"/>
      <c r="N28" s="6">
        <f t="shared" si="3"/>
        <v>137500</v>
      </c>
      <c r="O28" s="6">
        <f t="shared" si="2"/>
        <v>1761612</v>
      </c>
    </row>
    <row r="29" spans="1:15" ht="15" customHeight="1">
      <c r="A29" s="3" t="s">
        <v>13</v>
      </c>
      <c r="B29" s="13"/>
      <c r="C29" s="13"/>
      <c r="D29" s="15">
        <f t="shared" si="0"/>
        <v>0</v>
      </c>
      <c r="E29" s="4">
        <v>1135848</v>
      </c>
      <c r="F29" s="13"/>
      <c r="G29" s="13"/>
      <c r="H29" s="13"/>
      <c r="I29" s="13"/>
      <c r="J29" s="6">
        <f t="shared" si="1"/>
        <v>1135848</v>
      </c>
      <c r="K29" s="13">
        <v>75000</v>
      </c>
      <c r="L29" s="13">
        <v>62500</v>
      </c>
      <c r="M29" s="13"/>
      <c r="N29" s="6">
        <f t="shared" si="3"/>
        <v>137500</v>
      </c>
      <c r="O29" s="6">
        <f t="shared" si="2"/>
        <v>1273348</v>
      </c>
    </row>
    <row r="30" spans="1:15" ht="15" customHeight="1">
      <c r="A30" s="3" t="s">
        <v>14</v>
      </c>
      <c r="B30" s="13"/>
      <c r="C30" s="13"/>
      <c r="D30" s="15">
        <f t="shared" si="0"/>
        <v>0</v>
      </c>
      <c r="E30" s="4">
        <v>1541211</v>
      </c>
      <c r="F30" s="13"/>
      <c r="G30" s="13"/>
      <c r="H30" s="13"/>
      <c r="I30" s="13"/>
      <c r="J30" s="6">
        <f t="shared" si="1"/>
        <v>1541211</v>
      </c>
      <c r="K30" s="13">
        <v>75000</v>
      </c>
      <c r="L30" s="13">
        <v>62500</v>
      </c>
      <c r="M30" s="13"/>
      <c r="N30" s="6">
        <f t="shared" si="3"/>
        <v>137500</v>
      </c>
      <c r="O30" s="6">
        <f t="shared" si="2"/>
        <v>1678711</v>
      </c>
    </row>
    <row r="31" spans="1:15" ht="15" customHeight="1">
      <c r="A31" s="5" t="s">
        <v>16</v>
      </c>
      <c r="B31" s="6">
        <f aca="true" t="shared" si="4" ref="B31:I31">SUM(B17:B30)</f>
        <v>1291700</v>
      </c>
      <c r="C31" s="6">
        <f t="shared" si="4"/>
        <v>2435000</v>
      </c>
      <c r="D31" s="6">
        <f t="shared" si="4"/>
        <v>3726700</v>
      </c>
      <c r="E31" s="6">
        <f t="shared" si="4"/>
        <v>38767920</v>
      </c>
      <c r="F31" s="6">
        <f t="shared" si="4"/>
        <v>84700</v>
      </c>
      <c r="G31" s="6">
        <f t="shared" si="4"/>
        <v>244281</v>
      </c>
      <c r="H31" s="6">
        <f t="shared" si="4"/>
        <v>500000</v>
      </c>
      <c r="I31" s="6">
        <f t="shared" si="4"/>
        <v>30000</v>
      </c>
      <c r="J31" s="6">
        <f t="shared" si="1"/>
        <v>39626901</v>
      </c>
      <c r="K31" s="6">
        <f>SUM(K17:K30)</f>
        <v>1195700</v>
      </c>
      <c r="L31" s="6">
        <f>SUM(L17:L30)</f>
        <v>900000</v>
      </c>
      <c r="M31" s="6">
        <f>SUM(M17:M30)</f>
        <v>50000</v>
      </c>
      <c r="N31" s="6">
        <f t="shared" si="3"/>
        <v>2145700</v>
      </c>
      <c r="O31" s="6">
        <f>SUM(O17:O30)</f>
        <v>45499301</v>
      </c>
    </row>
  </sheetData>
  <sheetProtection/>
  <mergeCells count="13">
    <mergeCell ref="L14:L15"/>
    <mergeCell ref="E14:E15"/>
    <mergeCell ref="A14:A15"/>
    <mergeCell ref="B14:B15"/>
    <mergeCell ref="D14:D15"/>
    <mergeCell ref="M14:M15"/>
    <mergeCell ref="A11:O11"/>
    <mergeCell ref="C14:C15"/>
    <mergeCell ref="K14:K15"/>
    <mergeCell ref="F14:F15"/>
    <mergeCell ref="O14:O15"/>
    <mergeCell ref="N14:N15"/>
    <mergeCell ref="J14:J1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5" r:id="rId1"/>
  <colBreaks count="1" manualBreakCount="1">
    <brk id="10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2012-02-13T06:51:33Z</cp:lastPrinted>
  <dcterms:created xsi:type="dcterms:W3CDTF">1996-10-08T23:32:33Z</dcterms:created>
  <dcterms:modified xsi:type="dcterms:W3CDTF">2013-09-19T07:33:37Z</dcterms:modified>
  <cp:category/>
  <cp:version/>
  <cp:contentType/>
  <cp:contentStatus/>
</cp:coreProperties>
</file>