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'Лист1'!$A$1:$K$49</definedName>
  </definedNames>
  <calcPr fullCalcOnLoad="1"/>
</workbook>
</file>

<file path=xl/sharedStrings.xml><?xml version="1.0" encoding="utf-8"?>
<sst xmlns="http://schemas.openxmlformats.org/spreadsheetml/2006/main" count="257" uniqueCount="108">
  <si>
    <t>№ п/п</t>
  </si>
  <si>
    <t xml:space="preserve">Наименование </t>
  </si>
  <si>
    <t>Целевая статья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</si>
  <si>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</si>
  <si>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</si>
  <si>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</si>
  <si>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</si>
  <si>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</si>
  <si>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</si>
  <si>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</si>
  <si>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</si>
  <si>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</si>
  <si>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</si>
  <si>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01</t>
  </si>
  <si>
    <t>3</t>
  </si>
  <si>
    <t>07</t>
  </si>
  <si>
    <t>02</t>
  </si>
  <si>
    <t>8</t>
  </si>
  <si>
    <t>9</t>
  </si>
  <si>
    <t>11</t>
  </si>
  <si>
    <t>13</t>
  </si>
  <si>
    <t>14</t>
  </si>
  <si>
    <t>15</t>
  </si>
  <si>
    <t>16</t>
  </si>
  <si>
    <t>0</t>
  </si>
  <si>
    <t>1.1</t>
  </si>
  <si>
    <t>1.2</t>
  </si>
  <si>
    <t>1.3</t>
  </si>
  <si>
    <t>1.4</t>
  </si>
  <si>
    <t>1.5</t>
  </si>
  <si>
    <t>Муниципальная программа Мезенского муниципального района «Развитие малого и среднего предпринимательства в Мезенском районе на 2014 – 2016 годы»</t>
  </si>
  <si>
    <t>06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</si>
  <si>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</si>
  <si>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 xml:space="preserve">Муниципальная программа «Профилактика безнадзорности и правонарушений несовершеннолетних  на 2014 – 2016 год»
</t>
  </si>
  <si>
    <t xml:space="preserve">Муниципальная программа «Развитие торговли на территории муниципального образования «Мезенский район  на 2014 – 2016 годы»
</t>
  </si>
  <si>
    <t>17</t>
  </si>
  <si>
    <t>08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</si>
  <si>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</si>
  <si>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09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</si>
  <si>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</si>
  <si>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 xml:space="preserve">Муниципальная программа «Выравнивание бюджетной обеспеченности муниципальных образований (поселений) Мезенского района на 2014 – 2016 год»
</t>
  </si>
  <si>
    <t>19</t>
  </si>
  <si>
    <t>Муниципальная программа «Развитие города Мезень как административного центра Мезенского района 2014 – 2016 годы»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</si>
  <si>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</si>
  <si>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</si>
  <si>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</si>
  <si>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</si>
  <si>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Подпрограмма «Организация библиотечной деятельности и информационного обслуживания»</t>
  </si>
  <si>
    <t>2.1</t>
  </si>
  <si>
    <t>2.2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</si>
  <si>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</si>
  <si>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2.3</t>
  </si>
  <si>
    <t>Муниципальная программа «Развитие общественного пассажирского транспорта на 2012 – 2016 годы»</t>
  </si>
  <si>
    <t>05</t>
  </si>
  <si>
    <t xml:space="preserve"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
</t>
  </si>
  <si>
    <t>Подпрограмма «Повышение доступности и качества дошкольного образования»</t>
  </si>
  <si>
    <t>Подпрограмма «Повышение доступности и качества общего образования»</t>
  </si>
  <si>
    <t>Подпрограмма «Повышение доступности и качества дополнительного образования»</t>
  </si>
  <si>
    <t>Подпрограмма «Развитие системы выявления, поддержки и сопровождения одаренных и талантливых детей»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</si>
  <si>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</si>
  <si>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</si>
  <si>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1.6</t>
  </si>
  <si>
    <t>8.1</t>
  </si>
  <si>
    <t>8.2</t>
  </si>
  <si>
    <t xml:space="preserve">Муниципальная программа «Развитие территориального общественного самоуправления в Мезенском районе на 2015-2017 годы»
</t>
  </si>
  <si>
    <t>00</t>
  </si>
  <si>
    <t>00000</t>
  </si>
  <si>
    <t>Подпрограмма «Жилищное строительство»</t>
  </si>
  <si>
    <t>Подпрограмма «Инженерная инфраструктура»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</si>
  <si>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</si>
  <si>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Подпрограмма «Развитие культурного, сельского, научного, природно-экологического, паломнического, событийного, индустриального туризма»</t>
  </si>
  <si>
    <t>Подпрограмма «Создание туристского культурно-музейного центра «Кимжа»»</t>
  </si>
  <si>
    <t>4.1</t>
  </si>
  <si>
    <t>4.2</t>
  </si>
  <si>
    <t>Подпрограмма «Социальное строительство»</t>
  </si>
  <si>
    <t>8.3</t>
  </si>
  <si>
    <t>22</t>
  </si>
  <si>
    <t>24</t>
  </si>
  <si>
    <t>1.7</t>
  </si>
  <si>
    <t>Муниципальная программа "Развитие туризма МО  "Мезенский муниципальный район на 2016 – 2018 годы"</t>
  </si>
  <si>
    <t xml:space="preserve">Муниципальная программа «Обеспечение жильем молодых семей, проживающих на территории Мезенского района (2016 – 2020 годы)»
</t>
  </si>
  <si>
    <t>Муниципальная программа «Развитие строительства и капитальный ремонт объектов на территории муниципального образования "Мезенский район" на 2016 – 2018 годы»</t>
  </si>
  <si>
    <t xml:space="preserve">Муниципальная программа «Молодежь Мезени на 2015 – 2017 годы»
</t>
  </si>
  <si>
    <t xml:space="preserve">Муниципальная программа «Противодействие экстремизму и профилактика терроризма на территории МО «Мезенский район» на 2015 – 2018 годы»
</t>
  </si>
  <si>
    <t xml:space="preserve">Муниципальная программа «Содействие развитию местного самоуправления  в Мезенском муниципальном районе на 2016 – 2018 годы»
</t>
  </si>
  <si>
    <t>Муниципальная программа «Развитие здравоохранения Мезенского муниципального района 2014 – 2016 годы»</t>
  </si>
  <si>
    <t>20</t>
  </si>
  <si>
    <t>18</t>
  </si>
  <si>
    <t>Подпрограмма "Капитальный ремонт и реконструкция"</t>
  </si>
  <si>
    <t>8.4</t>
  </si>
  <si>
    <t>Исполнено</t>
  </si>
  <si>
    <t>Процент исполнения</t>
  </si>
  <si>
    <t>Утверждено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</si>
  <si>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2015-2017 годы» </t>
  </si>
  <si>
    <t>оценка эффективности</t>
  </si>
  <si>
    <t>Муниципальные программы муниципального образования "Мезенский муниципальный район"</t>
  </si>
  <si>
    <t>средняя  эффективность использования бюджетных средств,необходимо  внесение изменений в программу</t>
  </si>
  <si>
    <t>средняя эффективность использования бюджетных средств</t>
  </si>
  <si>
    <t>низкая эффективность использования бюджетных средств, необходимо внесение изменений в программу</t>
  </si>
  <si>
    <t xml:space="preserve">низкая эффективность использования бюджетных средств </t>
  </si>
  <si>
    <t>рекомендовано досрочное прекращение программы</t>
  </si>
  <si>
    <t>Муниципальная программа "Профилактика  правонарушений в Мезенском районе Архангельской области  на 2016-2018 годы"</t>
  </si>
  <si>
    <t>средняя эффективность использования бюджетных средств, необходмио внесение изменений в программу</t>
  </si>
  <si>
    <t>высокая эффективность использования бюджетных средств</t>
  </si>
  <si>
    <t>высокая эффективность использования бюджетных средств.Рекомендовано к продолжению реализации с возможной корректировкой</t>
  </si>
  <si>
    <t>высокая эффективность использования бюджетных средств,рекомендовано к продолжению реализации с возможной корректировкой</t>
  </si>
  <si>
    <t>высокая эффективность использования бюджетных средств,рекомендовано к продолжению реализации программы с возможной корректировкой</t>
  </si>
  <si>
    <t>Сводная информация об оценке эффективности реализации муниципальных программ муниципального образования "Мезенский муниципальный район" за 2016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</si>
</sst>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0_р_._-;\-* #,##0.00_р_._-;_-* &quot;-&quot;?_р_._-;_-@_-"/>
    <numFmt numFmtId="174" formatCode="_-* #,##0_р_._-;\-* #,##0_р_._-;_-* &quot;-&quot;?_р_._-;_-@_-"/>
    <numFmt numFmtId="175" formatCode="_(* #,##0_);_(* \(#,##0\);_(* &quot;-&quot;??_);_(@_)"/>
    <numFmt numFmtId="176" formatCode="#,##0.00_ ;[Red]\-#,##0.00\ "/>
    <numFmt numFmtId="177" formatCode="#,##0.0_ ;[Red]\-#,##0.0\ "/>
    <numFmt numFmtId="178" formatCode="#,##0_ ;[Red]\-#,##0\ "/>
    <numFmt numFmtId="179" formatCode="#,##0.000_ ;[Red]\-#,##0.000\ "/>
    <numFmt numFmtId="180" formatCode="#,##0.000"/>
    <numFmt numFmtId="181" formatCode="_-* #,##0.0_р_._-;\-* #,##0.0_р_._-;_-* &quot;-&quot;??_р_._-;_-@_-"/>
    <numFmt numFmtId="182" formatCode="#,##0.0"/>
  </numFmts>
  <fonts count="48">
    <font>
      <sz val="10"/>
      <name val="Arial Cyr"/>
      <family val="0"/>
    </font>
    <font>
      <sz val="10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 quotePrefix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" fillId="0" borderId="0" xfId="0" applyNumberFormat="1" applyFont="1" applyFill="1" applyAlignment="1">
      <alignment/>
    </xf>
    <xf numFmtId="0" fontId="0" fillId="0" borderId="18" xfId="0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16" xfId="0" applyNumberFormat="1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left" vertical="center" wrapText="1"/>
    </xf>
    <xf numFmtId="49" fontId="12" fillId="32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32" borderId="22" xfId="0" applyFont="1" applyFill="1" applyBorder="1" applyAlignment="1">
      <alignment horizontal="left" vertical="center" wrapText="1"/>
    </xf>
    <xf numFmtId="0" fontId="12" fillId="32" borderId="2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3" fillId="32" borderId="22" xfId="0" applyFont="1" applyFill="1" applyBorder="1" applyAlignment="1">
      <alignment horizontal="left" vertical="justify" wrapText="1"/>
    </xf>
    <xf numFmtId="49" fontId="13" fillId="32" borderId="21" xfId="0" applyNumberFormat="1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vertical="justify" wrapText="1"/>
    </xf>
    <xf numFmtId="49" fontId="12" fillId="32" borderId="22" xfId="0" applyNumberFormat="1" applyFont="1" applyFill="1" applyBorder="1" applyAlignment="1">
      <alignment horizontal="center" vertical="center" wrapText="1"/>
    </xf>
    <xf numFmtId="49" fontId="12" fillId="32" borderId="23" xfId="0" applyNumberFormat="1" applyFont="1" applyFill="1" applyBorder="1" applyAlignment="1">
      <alignment horizontal="center" vertical="center" wrapText="1"/>
    </xf>
    <xf numFmtId="0" fontId="13" fillId="32" borderId="2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2" fillId="32" borderId="22" xfId="0" applyFont="1" applyFill="1" applyBorder="1" applyAlignment="1">
      <alignment horizontal="left" vertical="justify" wrapText="1"/>
    </xf>
    <xf numFmtId="0" fontId="12" fillId="32" borderId="24" xfId="0" applyFont="1" applyFill="1" applyBorder="1" applyAlignment="1">
      <alignment horizontal="left" vertical="justify" wrapText="1"/>
    </xf>
    <xf numFmtId="49" fontId="12" fillId="32" borderId="24" xfId="0" applyNumberFormat="1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vertical="center" wrapText="1"/>
    </xf>
    <xf numFmtId="0" fontId="12" fillId="32" borderId="18" xfId="0" applyFont="1" applyFill="1" applyBorder="1" applyAlignment="1">
      <alignment horizontal="left" vertical="justify" wrapText="1"/>
    </xf>
    <xf numFmtId="49" fontId="12" fillId="32" borderId="18" xfId="0" applyNumberFormat="1" applyFont="1" applyFill="1" applyBorder="1" applyAlignment="1">
      <alignment horizontal="center" vertical="center" wrapText="1"/>
    </xf>
    <xf numFmtId="3" fontId="12" fillId="32" borderId="18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 wrapText="1"/>
    </xf>
    <xf numFmtId="4" fontId="12" fillId="32" borderId="26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 wrapText="1"/>
    </xf>
    <xf numFmtId="4" fontId="12" fillId="0" borderId="26" xfId="0" applyNumberFormat="1" applyFont="1" applyFill="1" applyBorder="1" applyAlignment="1">
      <alignment horizontal="center" vertical="center"/>
    </xf>
    <xf numFmtId="4" fontId="12" fillId="32" borderId="27" xfId="0" applyNumberFormat="1" applyFont="1" applyFill="1" applyBorder="1" applyAlignment="1">
      <alignment horizontal="center" vertical="center"/>
    </xf>
    <xf numFmtId="4" fontId="12" fillId="32" borderId="18" xfId="0" applyNumberFormat="1" applyFont="1" applyFill="1" applyBorder="1" applyAlignment="1">
      <alignment horizontal="center" vertical="center"/>
    </xf>
    <xf numFmtId="3" fontId="12" fillId="32" borderId="2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60" zoomScaleNormal="60" zoomScalePageLayoutView="0" workbookViewId="0" topLeftCell="A1">
      <selection activeCell="A7" sqref="A7:J7"/>
    </sheetView>
  </sheetViews>
  <sheetFormatPr defaultColWidth="9.00390625" defaultRowHeight="12.75"/>
  <cols>
    <col min="1" max="1" width="3.75390625" style="1" customWidth="1"/>
    <col min="2" max="2" width="70.75390625" style="4" customWidth="1"/>
    <col min="3" max="4" width="3.25390625" style="4" customWidth="1"/>
    <col min="5" max="5" width="3.75390625" style="4" customWidth="1"/>
    <col min="6" max="6" width="6.875" style="4" customWidth="1"/>
    <col min="7" max="7" width="18.25390625" style="17" customWidth="1"/>
    <col min="8" max="8" width="20.375" style="24" customWidth="1"/>
    <col min="9" max="9" width="13.00390625" style="2" customWidth="1"/>
    <col min="10" max="10" width="34.25390625" style="2" customWidth="1"/>
    <col min="11" max="11" width="15.00390625" style="2" customWidth="1"/>
    <col min="12" max="13" width="14.875" style="2" bestFit="1" customWidth="1"/>
    <col min="14" max="16384" width="9.125" style="2" customWidth="1"/>
  </cols>
  <sheetData>
    <row r="1" spans="9:10" ht="12.75">
      <c r="I1" s="21"/>
      <c r="J1" s="21"/>
    </row>
    <row r="2" spans="9:10" ht="12.75">
      <c r="I2" s="22"/>
      <c r="J2" s="22"/>
    </row>
    <row r="3" spans="9:10" ht="12.75">
      <c r="I3" s="21"/>
      <c r="J3" s="21"/>
    </row>
    <row r="4" spans="9:10" ht="12.75">
      <c r="I4" s="23"/>
      <c r="J4" s="23"/>
    </row>
    <row r="7" spans="1:10" ht="63.75" customHeight="1">
      <c r="A7" s="62" t="s">
        <v>107</v>
      </c>
      <c r="B7" s="63"/>
      <c r="C7" s="63"/>
      <c r="D7" s="63"/>
      <c r="E7" s="63"/>
      <c r="F7" s="63"/>
      <c r="G7" s="63"/>
      <c r="H7" s="64"/>
      <c r="I7" s="64"/>
      <c r="J7" s="64"/>
    </row>
    <row r="8" spans="2:10" ht="12.75">
      <c r="B8" s="71"/>
      <c r="C8" s="71"/>
      <c r="D8" s="71"/>
      <c r="E8" s="71"/>
      <c r="F8" s="71"/>
      <c r="G8" s="16"/>
      <c r="I8" s="16"/>
      <c r="J8" s="16"/>
    </row>
    <row r="9" spans="1:10" ht="25.5">
      <c r="A9" s="6" t="s">
        <v>0</v>
      </c>
      <c r="B9" s="10" t="s">
        <v>1</v>
      </c>
      <c r="C9" s="72" t="s">
        <v>2</v>
      </c>
      <c r="D9" s="72"/>
      <c r="E9" s="72"/>
      <c r="F9" s="73"/>
      <c r="G9" s="13" t="s">
        <v>92</v>
      </c>
      <c r="H9" s="25" t="s">
        <v>90</v>
      </c>
      <c r="I9" s="25" t="s">
        <v>91</v>
      </c>
      <c r="J9" s="25" t="s">
        <v>94</v>
      </c>
    </row>
    <row r="10" spans="1:10" s="3" customFormat="1" ht="12.75">
      <c r="A10" s="7" t="s">
        <v>3</v>
      </c>
      <c r="B10" s="5">
        <v>2</v>
      </c>
      <c r="C10" s="65">
        <v>3</v>
      </c>
      <c r="D10" s="66"/>
      <c r="E10" s="66"/>
      <c r="F10" s="67"/>
      <c r="G10" s="18"/>
      <c r="H10" s="18"/>
      <c r="I10" s="18">
        <v>6</v>
      </c>
      <c r="J10" s="18">
        <v>7</v>
      </c>
    </row>
    <row r="11" spans="1:10" s="3" customFormat="1" ht="63.75" customHeight="1">
      <c r="A11" s="14"/>
      <c r="B11" s="15" t="s">
        <v>95</v>
      </c>
      <c r="C11" s="68"/>
      <c r="D11" s="69"/>
      <c r="E11" s="69"/>
      <c r="F11" s="70"/>
      <c r="G11" s="55">
        <f>SUM(G12,G20,G24:G25,G28:G31,G36:G49)</f>
        <v>406406143.85</v>
      </c>
      <c r="H11" s="55">
        <f>SUM(H12,H20,H24:H25,H28:H31,H36:H49)</f>
        <v>401334839.74000007</v>
      </c>
      <c r="I11" s="53">
        <f>H11/G11*100</f>
        <v>98.75215860125586</v>
      </c>
      <c r="J11" s="57" t="s">
        <v>103</v>
      </c>
    </row>
    <row r="12" spans="1:10" ht="75.75" customHeight="1">
      <c r="A12" s="26" t="s">
        <v>3</v>
      </c>
      <c r="B12" s="31" t="s">
        <v>93</v>
      </c>
      <c r="C12" s="32" t="s">
        <v>13</v>
      </c>
      <c r="D12" s="32" t="s">
        <v>24</v>
      </c>
      <c r="E12" s="32" t="s">
        <v>65</v>
      </c>
      <c r="F12" s="32" t="s">
        <v>66</v>
      </c>
      <c r="G12" s="56">
        <v>277340669.9</v>
      </c>
      <c r="H12" s="56">
        <v>276880777.07</v>
      </c>
      <c r="I12" s="57">
        <f aca="true" t="shared" si="0" ref="I12:I49">H12/G12*100</f>
        <v>99.83417764507246</v>
      </c>
      <c r="J12" s="52" t="s">
        <v>103</v>
      </c>
    </row>
    <row r="13" spans="1:10" ht="31.5">
      <c r="A13" s="8" t="s">
        <v>25</v>
      </c>
      <c r="B13" s="33" t="s">
        <v>55</v>
      </c>
      <c r="C13" s="34" t="s">
        <v>13</v>
      </c>
      <c r="D13" s="34" t="s">
        <v>3</v>
      </c>
      <c r="E13" s="34" t="s">
        <v>65</v>
      </c>
      <c r="F13" s="34" t="s">
        <v>66</v>
      </c>
      <c r="G13" s="58">
        <v>58976135.49</v>
      </c>
      <c r="H13" s="58">
        <v>58971823.62</v>
      </c>
      <c r="I13" s="57">
        <f t="shared" si="0"/>
        <v>99.99268878850033</v>
      </c>
      <c r="J13" s="54"/>
    </row>
    <row r="14" spans="1:10" ht="31.5">
      <c r="A14" s="8" t="s">
        <v>26</v>
      </c>
      <c r="B14" s="35" t="s">
        <v>56</v>
      </c>
      <c r="C14" s="34" t="s">
        <v>13</v>
      </c>
      <c r="D14" s="34" t="s">
        <v>10</v>
      </c>
      <c r="E14" s="34" t="s">
        <v>65</v>
      </c>
      <c r="F14" s="34" t="s">
        <v>66</v>
      </c>
      <c r="G14" s="58">
        <v>205791872.91</v>
      </c>
      <c r="H14" s="58">
        <v>205344928.93</v>
      </c>
      <c r="I14" s="57">
        <f t="shared" si="0"/>
        <v>99.78281747783332</v>
      </c>
      <c r="J14" s="54"/>
    </row>
    <row r="15" spans="1:10" ht="25.5" customHeight="1">
      <c r="A15" s="19" t="s">
        <v>27</v>
      </c>
      <c r="B15" s="35" t="s">
        <v>57</v>
      </c>
      <c r="C15" s="34" t="s">
        <v>13</v>
      </c>
      <c r="D15" s="34" t="s">
        <v>14</v>
      </c>
      <c r="E15" s="34" t="s">
        <v>65</v>
      </c>
      <c r="F15" s="34" t="s">
        <v>66</v>
      </c>
      <c r="G15" s="58">
        <v>8894415.28</v>
      </c>
      <c r="H15" s="58">
        <v>8894415.28</v>
      </c>
      <c r="I15" s="57">
        <f t="shared" si="0"/>
        <v>100</v>
      </c>
      <c r="J15" s="54"/>
    </row>
    <row r="16" spans="1:10" ht="47.25">
      <c r="A16" s="19" t="s">
        <v>28</v>
      </c>
      <c r="B16" s="35" t="s">
        <v>69</v>
      </c>
      <c r="C16" s="34" t="s">
        <v>13</v>
      </c>
      <c r="D16" s="34" t="s">
        <v>4</v>
      </c>
      <c r="E16" s="34" t="s">
        <v>65</v>
      </c>
      <c r="F16" s="34" t="s">
        <v>66</v>
      </c>
      <c r="G16" s="58">
        <v>50000</v>
      </c>
      <c r="H16" s="58">
        <v>50000</v>
      </c>
      <c r="I16" s="57">
        <f t="shared" si="0"/>
        <v>100</v>
      </c>
      <c r="J16" s="54"/>
    </row>
    <row r="17" spans="1:10" ht="31.5">
      <c r="A17" s="8" t="s">
        <v>29</v>
      </c>
      <c r="B17" s="35" t="s">
        <v>58</v>
      </c>
      <c r="C17" s="34" t="s">
        <v>13</v>
      </c>
      <c r="D17" s="34" t="s">
        <v>5</v>
      </c>
      <c r="E17" s="34" t="s">
        <v>65</v>
      </c>
      <c r="F17" s="34" t="s">
        <v>66</v>
      </c>
      <c r="G17" s="58">
        <v>160000</v>
      </c>
      <c r="H17" s="58">
        <v>160000</v>
      </c>
      <c r="I17" s="57">
        <f t="shared" si="0"/>
        <v>100</v>
      </c>
      <c r="J17" s="54"/>
    </row>
    <row r="18" spans="1:10" ht="31.5">
      <c r="A18" s="8" t="s">
        <v>61</v>
      </c>
      <c r="B18" s="35" t="s">
        <v>59</v>
      </c>
      <c r="C18" s="34" t="s">
        <v>13</v>
      </c>
      <c r="D18" s="34" t="s">
        <v>6</v>
      </c>
      <c r="E18" s="34" t="s">
        <v>65</v>
      </c>
      <c r="F18" s="34" t="s">
        <v>66</v>
      </c>
      <c r="G18" s="58">
        <v>130000</v>
      </c>
      <c r="H18" s="58">
        <v>130000</v>
      </c>
      <c r="I18" s="57">
        <f t="shared" si="0"/>
        <v>100</v>
      </c>
      <c r="J18" s="54"/>
    </row>
    <row r="19" spans="1:10" ht="26.25" customHeight="1">
      <c r="A19" s="20" t="s">
        <v>78</v>
      </c>
      <c r="B19" s="35" t="s">
        <v>60</v>
      </c>
      <c r="C19" s="34" t="s">
        <v>13</v>
      </c>
      <c r="D19" s="34" t="s">
        <v>7</v>
      </c>
      <c r="E19" s="34" t="s">
        <v>65</v>
      </c>
      <c r="F19" s="34" t="s">
        <v>66</v>
      </c>
      <c r="G19" s="58">
        <v>3338246.22</v>
      </c>
      <c r="H19" s="58">
        <v>3329609.24</v>
      </c>
      <c r="I19" s="57">
        <f t="shared" si="0"/>
        <v>99.74127193050487</v>
      </c>
      <c r="J19" s="54"/>
    </row>
    <row r="20" spans="1:10" ht="75.75" customHeight="1">
      <c r="A20" s="26" t="s">
        <v>10</v>
      </c>
      <c r="B20" s="36" t="s">
        <v>45</v>
      </c>
      <c r="C20" s="32" t="s">
        <v>16</v>
      </c>
      <c r="D20" s="32" t="s">
        <v>24</v>
      </c>
      <c r="E20" s="32" t="s">
        <v>65</v>
      </c>
      <c r="F20" s="32" t="s">
        <v>66</v>
      </c>
      <c r="G20" s="56">
        <v>41409285.25</v>
      </c>
      <c r="H20" s="56">
        <v>41380560.25</v>
      </c>
      <c r="I20" s="57">
        <f t="shared" si="0"/>
        <v>99.93063150009333</v>
      </c>
      <c r="J20" s="52" t="s">
        <v>103</v>
      </c>
    </row>
    <row r="21" spans="1:10" ht="63">
      <c r="A21" s="11" t="s">
        <v>48</v>
      </c>
      <c r="B21" s="35" t="s">
        <v>46</v>
      </c>
      <c r="C21" s="34" t="s">
        <v>16</v>
      </c>
      <c r="D21" s="34" t="s">
        <v>3</v>
      </c>
      <c r="E21" s="34" t="s">
        <v>65</v>
      </c>
      <c r="F21" s="34" t="s">
        <v>66</v>
      </c>
      <c r="G21" s="58">
        <v>18542156.74</v>
      </c>
      <c r="H21" s="58">
        <v>18523096.74</v>
      </c>
      <c r="I21" s="57">
        <f t="shared" si="0"/>
        <v>99.89720721129014</v>
      </c>
      <c r="J21" s="54"/>
    </row>
    <row r="22" spans="1:10" ht="31.5">
      <c r="A22" s="11" t="s">
        <v>49</v>
      </c>
      <c r="B22" s="35" t="s">
        <v>47</v>
      </c>
      <c r="C22" s="34" t="s">
        <v>16</v>
      </c>
      <c r="D22" s="34" t="s">
        <v>10</v>
      </c>
      <c r="E22" s="34" t="s">
        <v>65</v>
      </c>
      <c r="F22" s="34" t="s">
        <v>66</v>
      </c>
      <c r="G22" s="58">
        <v>13784573.51</v>
      </c>
      <c r="H22" s="58">
        <v>13774908.51</v>
      </c>
      <c r="I22" s="57">
        <f t="shared" si="0"/>
        <v>99.92988538968588</v>
      </c>
      <c r="J22" s="54"/>
    </row>
    <row r="23" spans="1:10" ht="47.25">
      <c r="A23" s="11" t="s">
        <v>51</v>
      </c>
      <c r="B23" s="35" t="s">
        <v>50</v>
      </c>
      <c r="C23" s="34" t="s">
        <v>16</v>
      </c>
      <c r="D23" s="34" t="s">
        <v>14</v>
      </c>
      <c r="E23" s="34" t="s">
        <v>65</v>
      </c>
      <c r="F23" s="34" t="s">
        <v>66</v>
      </c>
      <c r="G23" s="58">
        <v>9082555</v>
      </c>
      <c r="H23" s="58">
        <v>9082555</v>
      </c>
      <c r="I23" s="57">
        <f t="shared" si="0"/>
        <v>100</v>
      </c>
      <c r="J23" s="54"/>
    </row>
    <row r="24" spans="1:10" ht="42.75" customHeight="1">
      <c r="A24" s="26" t="s">
        <v>14</v>
      </c>
      <c r="B24" s="36" t="s">
        <v>30</v>
      </c>
      <c r="C24" s="32" t="s">
        <v>9</v>
      </c>
      <c r="D24" s="32" t="s">
        <v>24</v>
      </c>
      <c r="E24" s="32" t="s">
        <v>65</v>
      </c>
      <c r="F24" s="32" t="s">
        <v>66</v>
      </c>
      <c r="G24" s="56">
        <v>422901.97</v>
      </c>
      <c r="H24" s="56">
        <v>422901.97</v>
      </c>
      <c r="I24" s="57">
        <f t="shared" si="0"/>
        <v>100</v>
      </c>
      <c r="J24" s="52" t="s">
        <v>103</v>
      </c>
    </row>
    <row r="25" spans="1:10" ht="137.25" customHeight="1">
      <c r="A25" s="26" t="s">
        <v>4</v>
      </c>
      <c r="B25" s="37" t="s">
        <v>79</v>
      </c>
      <c r="C25" s="32" t="s">
        <v>11</v>
      </c>
      <c r="D25" s="32" t="s">
        <v>24</v>
      </c>
      <c r="E25" s="32" t="s">
        <v>65</v>
      </c>
      <c r="F25" s="32" t="s">
        <v>66</v>
      </c>
      <c r="G25" s="56">
        <v>2376204.3</v>
      </c>
      <c r="H25" s="56">
        <v>2376204.3</v>
      </c>
      <c r="I25" s="57">
        <f t="shared" si="0"/>
        <v>100</v>
      </c>
      <c r="J25" s="52" t="s">
        <v>104</v>
      </c>
    </row>
    <row r="26" spans="1:10" ht="27.75" customHeight="1">
      <c r="A26" s="9" t="s">
        <v>72</v>
      </c>
      <c r="B26" s="38" t="s">
        <v>70</v>
      </c>
      <c r="C26" s="34" t="s">
        <v>11</v>
      </c>
      <c r="D26" s="34" t="s">
        <v>3</v>
      </c>
      <c r="E26" s="34" t="s">
        <v>65</v>
      </c>
      <c r="F26" s="34" t="s">
        <v>66</v>
      </c>
      <c r="G26" s="58">
        <v>50000</v>
      </c>
      <c r="H26" s="58">
        <v>50000</v>
      </c>
      <c r="I26" s="57">
        <f t="shared" si="0"/>
        <v>100</v>
      </c>
      <c r="J26" s="54"/>
    </row>
    <row r="27" spans="1:10" ht="15.75" customHeight="1">
      <c r="A27" s="12" t="s">
        <v>73</v>
      </c>
      <c r="B27" s="38" t="s">
        <v>71</v>
      </c>
      <c r="C27" s="34" t="s">
        <v>11</v>
      </c>
      <c r="D27" s="34" t="s">
        <v>10</v>
      </c>
      <c r="E27" s="34" t="s">
        <v>65</v>
      </c>
      <c r="F27" s="34" t="s">
        <v>66</v>
      </c>
      <c r="G27" s="58">
        <v>2326204.3</v>
      </c>
      <c r="H27" s="58">
        <v>2326204.3</v>
      </c>
      <c r="I27" s="57">
        <f t="shared" si="0"/>
        <v>100</v>
      </c>
      <c r="J27" s="54"/>
    </row>
    <row r="28" spans="1:10" ht="47.25">
      <c r="A28" s="27" t="s">
        <v>5</v>
      </c>
      <c r="B28" s="36" t="s">
        <v>52</v>
      </c>
      <c r="C28" s="32" t="s">
        <v>53</v>
      </c>
      <c r="D28" s="32" t="s">
        <v>24</v>
      </c>
      <c r="E28" s="32" t="s">
        <v>65</v>
      </c>
      <c r="F28" s="32" t="s">
        <v>66</v>
      </c>
      <c r="G28" s="56">
        <v>2590400</v>
      </c>
      <c r="H28" s="56">
        <v>2588127.16</v>
      </c>
      <c r="I28" s="57">
        <f t="shared" si="0"/>
        <v>99.91225911056209</v>
      </c>
      <c r="J28" s="52" t="s">
        <v>103</v>
      </c>
    </row>
    <row r="29" spans="1:10" ht="68.25" customHeight="1">
      <c r="A29" s="26" t="s">
        <v>6</v>
      </c>
      <c r="B29" s="39" t="s">
        <v>32</v>
      </c>
      <c r="C29" s="40" t="s">
        <v>31</v>
      </c>
      <c r="D29" s="40" t="s">
        <v>24</v>
      </c>
      <c r="E29" s="40" t="s">
        <v>65</v>
      </c>
      <c r="F29" s="32" t="s">
        <v>66</v>
      </c>
      <c r="G29" s="56">
        <v>567000</v>
      </c>
      <c r="H29" s="56">
        <v>567000</v>
      </c>
      <c r="I29" s="57">
        <f t="shared" si="0"/>
        <v>100</v>
      </c>
      <c r="J29" s="52" t="s">
        <v>103</v>
      </c>
    </row>
    <row r="30" spans="1:10" ht="59.25" customHeight="1">
      <c r="A30" s="26" t="s">
        <v>7</v>
      </c>
      <c r="B30" s="41" t="s">
        <v>54</v>
      </c>
      <c r="C30" s="42" t="s">
        <v>15</v>
      </c>
      <c r="D30" s="43" t="s">
        <v>24</v>
      </c>
      <c r="E30" s="43" t="s">
        <v>65</v>
      </c>
      <c r="F30" s="42" t="s">
        <v>66</v>
      </c>
      <c r="G30" s="56">
        <v>729814.61</v>
      </c>
      <c r="H30" s="56">
        <v>729789.61</v>
      </c>
      <c r="I30" s="57">
        <f t="shared" si="0"/>
        <v>99.99657447252255</v>
      </c>
      <c r="J30" s="52" t="s">
        <v>103</v>
      </c>
    </row>
    <row r="31" spans="1:10" ht="131.25" customHeight="1">
      <c r="A31" s="26" t="s">
        <v>17</v>
      </c>
      <c r="B31" s="44" t="s">
        <v>81</v>
      </c>
      <c r="C31" s="32" t="s">
        <v>36</v>
      </c>
      <c r="D31" s="32" t="s">
        <v>24</v>
      </c>
      <c r="E31" s="32" t="s">
        <v>65</v>
      </c>
      <c r="F31" s="32" t="s">
        <v>66</v>
      </c>
      <c r="G31" s="56">
        <v>23899346.11</v>
      </c>
      <c r="H31" s="56">
        <v>22188809.17</v>
      </c>
      <c r="I31" s="57">
        <f t="shared" si="0"/>
        <v>92.84274585535931</v>
      </c>
      <c r="J31" s="52" t="s">
        <v>105</v>
      </c>
    </row>
    <row r="32" spans="1:10" ht="15.75">
      <c r="A32" s="9" t="s">
        <v>62</v>
      </c>
      <c r="B32" s="45" t="s">
        <v>67</v>
      </c>
      <c r="C32" s="34" t="s">
        <v>36</v>
      </c>
      <c r="D32" s="34" t="s">
        <v>3</v>
      </c>
      <c r="E32" s="34" t="s">
        <v>65</v>
      </c>
      <c r="F32" s="34" t="s">
        <v>66</v>
      </c>
      <c r="G32" s="58">
        <v>20000</v>
      </c>
      <c r="H32" s="58">
        <v>0</v>
      </c>
      <c r="I32" s="57">
        <f t="shared" si="0"/>
        <v>0</v>
      </c>
      <c r="J32" s="54"/>
    </row>
    <row r="33" spans="1:10" ht="15.75">
      <c r="A33" s="9" t="s">
        <v>63</v>
      </c>
      <c r="B33" s="38" t="s">
        <v>74</v>
      </c>
      <c r="C33" s="34" t="s">
        <v>36</v>
      </c>
      <c r="D33" s="34" t="s">
        <v>10</v>
      </c>
      <c r="E33" s="34" t="s">
        <v>65</v>
      </c>
      <c r="F33" s="34" t="s">
        <v>66</v>
      </c>
      <c r="G33" s="58">
        <v>21370551.11</v>
      </c>
      <c r="H33" s="58">
        <v>20074977.8</v>
      </c>
      <c r="I33" s="57">
        <f t="shared" si="0"/>
        <v>93.93757651203597</v>
      </c>
      <c r="J33" s="54"/>
    </row>
    <row r="34" spans="1:10" ht="15.75">
      <c r="A34" s="9" t="s">
        <v>75</v>
      </c>
      <c r="B34" s="45" t="s">
        <v>68</v>
      </c>
      <c r="C34" s="34" t="s">
        <v>36</v>
      </c>
      <c r="D34" s="34" t="s">
        <v>14</v>
      </c>
      <c r="E34" s="34" t="s">
        <v>65</v>
      </c>
      <c r="F34" s="34" t="s">
        <v>66</v>
      </c>
      <c r="G34" s="58">
        <v>50000</v>
      </c>
      <c r="H34" s="58">
        <v>0</v>
      </c>
      <c r="I34" s="57">
        <f t="shared" si="0"/>
        <v>0</v>
      </c>
      <c r="J34" s="54"/>
    </row>
    <row r="35" spans="1:10" ht="15.75">
      <c r="A35" s="12" t="s">
        <v>89</v>
      </c>
      <c r="B35" s="38" t="s">
        <v>88</v>
      </c>
      <c r="C35" s="34" t="s">
        <v>36</v>
      </c>
      <c r="D35" s="34" t="s">
        <v>4</v>
      </c>
      <c r="E35" s="34" t="s">
        <v>65</v>
      </c>
      <c r="F35" s="34" t="s">
        <v>66</v>
      </c>
      <c r="G35" s="58">
        <v>2458795</v>
      </c>
      <c r="H35" s="58">
        <v>2113831.37</v>
      </c>
      <c r="I35" s="57">
        <f t="shared" si="0"/>
        <v>85.97021589843806</v>
      </c>
      <c r="J35" s="54"/>
    </row>
    <row r="36" spans="1:10" ht="111" customHeight="1">
      <c r="A36" s="26" t="s">
        <v>18</v>
      </c>
      <c r="B36" s="44" t="s">
        <v>37</v>
      </c>
      <c r="C36" s="32" t="s">
        <v>38</v>
      </c>
      <c r="D36" s="32" t="s">
        <v>24</v>
      </c>
      <c r="E36" s="32" t="s">
        <v>65</v>
      </c>
      <c r="F36" s="32" t="s">
        <v>66</v>
      </c>
      <c r="G36" s="56">
        <v>6204473</v>
      </c>
      <c r="H36" s="56">
        <v>4963572.87</v>
      </c>
      <c r="I36" s="57">
        <f t="shared" si="0"/>
        <v>79.99991087075405</v>
      </c>
      <c r="J36" s="52" t="s">
        <v>96</v>
      </c>
    </row>
    <row r="37" spans="1:10" ht="60" customHeight="1">
      <c r="A37" s="26" t="s">
        <v>8</v>
      </c>
      <c r="B37" s="46" t="s">
        <v>64</v>
      </c>
      <c r="C37" s="32" t="s">
        <v>8</v>
      </c>
      <c r="D37" s="32" t="s">
        <v>24</v>
      </c>
      <c r="E37" s="32" t="s">
        <v>65</v>
      </c>
      <c r="F37" s="32" t="s">
        <v>66</v>
      </c>
      <c r="G37" s="56">
        <v>438400</v>
      </c>
      <c r="H37" s="56">
        <v>438400</v>
      </c>
      <c r="I37" s="57">
        <f t="shared" si="0"/>
        <v>100</v>
      </c>
      <c r="J37" s="52" t="s">
        <v>103</v>
      </c>
    </row>
    <row r="38" spans="1:10" ht="82.5" customHeight="1">
      <c r="A38" s="26" t="s">
        <v>19</v>
      </c>
      <c r="B38" s="41" t="s">
        <v>40</v>
      </c>
      <c r="C38" s="32" t="s">
        <v>19</v>
      </c>
      <c r="D38" s="32" t="s">
        <v>24</v>
      </c>
      <c r="E38" s="32" t="s">
        <v>65</v>
      </c>
      <c r="F38" s="32" t="s">
        <v>66</v>
      </c>
      <c r="G38" s="56">
        <v>43532600</v>
      </c>
      <c r="H38" s="56">
        <v>43532600</v>
      </c>
      <c r="I38" s="57">
        <f t="shared" si="0"/>
        <v>100</v>
      </c>
      <c r="J38" s="52" t="s">
        <v>103</v>
      </c>
    </row>
    <row r="39" spans="1:10" ht="36.75" customHeight="1">
      <c r="A39" s="26" t="s">
        <v>12</v>
      </c>
      <c r="B39" s="41" t="s">
        <v>33</v>
      </c>
      <c r="C39" s="42" t="s">
        <v>12</v>
      </c>
      <c r="D39" s="32" t="s">
        <v>24</v>
      </c>
      <c r="E39" s="32" t="s">
        <v>65</v>
      </c>
      <c r="F39" s="32" t="s">
        <v>66</v>
      </c>
      <c r="G39" s="56">
        <v>30000</v>
      </c>
      <c r="H39" s="56">
        <v>30000</v>
      </c>
      <c r="I39" s="57">
        <f t="shared" si="0"/>
        <v>100</v>
      </c>
      <c r="J39" s="52" t="s">
        <v>103</v>
      </c>
    </row>
    <row r="40" spans="1:10" ht="49.5" customHeight="1">
      <c r="A40" s="26" t="s">
        <v>20</v>
      </c>
      <c r="B40" s="46" t="s">
        <v>34</v>
      </c>
      <c r="C40" s="32" t="s">
        <v>20</v>
      </c>
      <c r="D40" s="32" t="s">
        <v>24</v>
      </c>
      <c r="E40" s="32" t="s">
        <v>65</v>
      </c>
      <c r="F40" s="32" t="s">
        <v>66</v>
      </c>
      <c r="G40" s="56">
        <v>1005862.25</v>
      </c>
      <c r="H40" s="56">
        <v>938220.93</v>
      </c>
      <c r="I40" s="57">
        <f t="shared" si="0"/>
        <v>93.2752899315985</v>
      </c>
      <c r="J40" s="52" t="s">
        <v>103</v>
      </c>
    </row>
    <row r="41" spans="1:10" ht="54" customHeight="1">
      <c r="A41" s="26" t="s">
        <v>21</v>
      </c>
      <c r="B41" s="46" t="s">
        <v>39</v>
      </c>
      <c r="C41" s="32" t="s">
        <v>21</v>
      </c>
      <c r="D41" s="32" t="s">
        <v>24</v>
      </c>
      <c r="E41" s="32" t="s">
        <v>65</v>
      </c>
      <c r="F41" s="32" t="s">
        <v>66</v>
      </c>
      <c r="G41" s="56">
        <v>685700</v>
      </c>
      <c r="H41" s="56">
        <v>610739.95</v>
      </c>
      <c r="I41" s="57">
        <f t="shared" si="0"/>
        <v>89.06809829371444</v>
      </c>
      <c r="J41" s="52" t="s">
        <v>97</v>
      </c>
    </row>
    <row r="42" spans="1:10" ht="111" customHeight="1">
      <c r="A42" s="26" t="s">
        <v>22</v>
      </c>
      <c r="B42" s="46" t="s">
        <v>82</v>
      </c>
      <c r="C42" s="42" t="s">
        <v>22</v>
      </c>
      <c r="D42" s="42" t="s">
        <v>24</v>
      </c>
      <c r="E42" s="32" t="s">
        <v>65</v>
      </c>
      <c r="F42" s="32" t="s">
        <v>66</v>
      </c>
      <c r="G42" s="56">
        <v>110000</v>
      </c>
      <c r="H42" s="56">
        <v>110000</v>
      </c>
      <c r="I42" s="57">
        <f t="shared" si="0"/>
        <v>100</v>
      </c>
      <c r="J42" s="52" t="s">
        <v>105</v>
      </c>
    </row>
    <row r="43" spans="1:10" ht="82.5" customHeight="1">
      <c r="A43" s="26" t="s">
        <v>23</v>
      </c>
      <c r="B43" s="46" t="s">
        <v>101</v>
      </c>
      <c r="C43" s="32" t="s">
        <v>23</v>
      </c>
      <c r="D43" s="32" t="s">
        <v>24</v>
      </c>
      <c r="E43" s="32" t="s">
        <v>65</v>
      </c>
      <c r="F43" s="32" t="s">
        <v>66</v>
      </c>
      <c r="G43" s="56">
        <v>20000</v>
      </c>
      <c r="H43" s="56">
        <v>18000</v>
      </c>
      <c r="I43" s="57">
        <f t="shared" si="0"/>
        <v>90</v>
      </c>
      <c r="J43" s="52" t="s">
        <v>102</v>
      </c>
    </row>
    <row r="44" spans="1:10" ht="103.5" customHeight="1">
      <c r="A44" s="26" t="s">
        <v>35</v>
      </c>
      <c r="B44" s="46" t="s">
        <v>80</v>
      </c>
      <c r="C44" s="32" t="s">
        <v>35</v>
      </c>
      <c r="D44" s="32" t="s">
        <v>24</v>
      </c>
      <c r="E44" s="32" t="s">
        <v>65</v>
      </c>
      <c r="F44" s="32" t="s">
        <v>66</v>
      </c>
      <c r="G44" s="56">
        <v>3137850</v>
      </c>
      <c r="H44" s="56">
        <v>1858500</v>
      </c>
      <c r="I44" s="57">
        <f t="shared" si="0"/>
        <v>59.22845260289689</v>
      </c>
      <c r="J44" s="52" t="s">
        <v>98</v>
      </c>
    </row>
    <row r="45" spans="1:10" ht="47.25">
      <c r="A45" s="26" t="s">
        <v>87</v>
      </c>
      <c r="B45" s="47" t="s">
        <v>42</v>
      </c>
      <c r="C45" s="48" t="s">
        <v>41</v>
      </c>
      <c r="D45" s="48" t="s">
        <v>24</v>
      </c>
      <c r="E45" s="48" t="s">
        <v>65</v>
      </c>
      <c r="F45" s="42" t="s">
        <v>66</v>
      </c>
      <c r="G45" s="56">
        <v>400000</v>
      </c>
      <c r="H45" s="56">
        <v>400000</v>
      </c>
      <c r="I45" s="57">
        <f t="shared" si="0"/>
        <v>100</v>
      </c>
      <c r="J45" s="52" t="s">
        <v>103</v>
      </c>
    </row>
    <row r="46" spans="1:10" ht="85.5" customHeight="1">
      <c r="A46" s="28">
        <v>19</v>
      </c>
      <c r="B46" s="49" t="s">
        <v>85</v>
      </c>
      <c r="C46" s="48" t="s">
        <v>86</v>
      </c>
      <c r="D46" s="48" t="s">
        <v>24</v>
      </c>
      <c r="E46" s="48" t="s">
        <v>65</v>
      </c>
      <c r="F46" s="48" t="s">
        <v>66</v>
      </c>
      <c r="G46" s="59">
        <v>257500</v>
      </c>
      <c r="H46" s="59">
        <v>57500</v>
      </c>
      <c r="I46" s="57">
        <f t="shared" si="0"/>
        <v>22.330097087378643</v>
      </c>
      <c r="J46" s="52" t="s">
        <v>99</v>
      </c>
    </row>
    <row r="47" spans="1:10" ht="60" customHeight="1">
      <c r="A47" s="28">
        <v>20</v>
      </c>
      <c r="B47" s="46" t="s">
        <v>43</v>
      </c>
      <c r="C47" s="48" t="s">
        <v>44</v>
      </c>
      <c r="D47" s="48" t="s">
        <v>24</v>
      </c>
      <c r="E47" s="48" t="s">
        <v>65</v>
      </c>
      <c r="F47" s="48" t="s">
        <v>66</v>
      </c>
      <c r="G47" s="59">
        <v>243136.46</v>
      </c>
      <c r="H47" s="59">
        <v>243136.46</v>
      </c>
      <c r="I47" s="57">
        <f t="shared" si="0"/>
        <v>100</v>
      </c>
      <c r="J47" s="52" t="s">
        <v>103</v>
      </c>
    </row>
    <row r="48" spans="1:10" ht="48" customHeight="1">
      <c r="A48" s="29">
        <v>21</v>
      </c>
      <c r="B48" s="47" t="s">
        <v>83</v>
      </c>
      <c r="C48" s="48" t="s">
        <v>76</v>
      </c>
      <c r="D48" s="48" t="s">
        <v>24</v>
      </c>
      <c r="E48" s="48" t="s">
        <v>65</v>
      </c>
      <c r="F48" s="48" t="s">
        <v>66</v>
      </c>
      <c r="G48" s="59">
        <v>5000</v>
      </c>
      <c r="H48" s="59">
        <v>0</v>
      </c>
      <c r="I48" s="57">
        <f t="shared" si="0"/>
        <v>0</v>
      </c>
      <c r="J48" s="61" t="s">
        <v>100</v>
      </c>
    </row>
    <row r="49" spans="1:10" ht="174" customHeight="1">
      <c r="A49" s="30">
        <v>22</v>
      </c>
      <c r="B49" s="50" t="s">
        <v>84</v>
      </c>
      <c r="C49" s="51" t="s">
        <v>77</v>
      </c>
      <c r="D49" s="51" t="s">
        <v>24</v>
      </c>
      <c r="E49" s="51" t="s">
        <v>65</v>
      </c>
      <c r="F49" s="51" t="s">
        <v>66</v>
      </c>
      <c r="G49" s="60">
        <v>1000000</v>
      </c>
      <c r="H49" s="60">
        <v>1000000</v>
      </c>
      <c r="I49" s="57">
        <f t="shared" si="0"/>
        <v>100</v>
      </c>
      <c r="J49" s="52" t="s">
        <v>106</v>
      </c>
    </row>
  </sheetData>
  <sheetProtection/>
  <mergeCells count="5">
    <mergeCell ref="A7:J7"/>
    <mergeCell ref="C10:F10"/>
    <mergeCell ref="C11:F11"/>
    <mergeCell ref="B8:F8"/>
    <mergeCell ref="C9:F9"/>
  </mergeCells>
  <printOptions/>
  <pageMargins left="0.5905511811023623" right="0.1968503937007874" top="0.5905511811023623" bottom="0.3937007874015748" header="0.5118110236220472" footer="0.5118110236220472"/>
  <pageSetup fitToHeight="99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Мария Двоеглазова</cp:lastModifiedBy>
  <cp:lastPrinted>2017-03-23T13:46:48Z</cp:lastPrinted>
  <dcterms:created xsi:type="dcterms:W3CDTF">2010-03-22T07:46:53Z</dcterms:created>
  <dcterms:modified xsi:type="dcterms:W3CDTF">2017-12-21T06:42:17Z</dcterms:modified>
  <cp:category/>
  <cp:version/>
  <cp:contentType/>
  <cp:contentStatus/>
</cp:coreProperties>
</file>