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<sst xmlns="http://schemas.openxmlformats.org/spreadsheetml/2006/main" count="79" uniqueCount="79">
  <si>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</si>
  <si>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</si>
  <si>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</si>
  <si>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</si>
  <si>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</si>
  <si>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</si>
  <si>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</si>
  <si>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</si>
  <si>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</si>
  <si>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</si>
  <si>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</si>
  <si>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</si>
  <si>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</si>
  <si>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</si>
  <si>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</si>
  <si>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</si>
  <si>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</si>
  <si>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</si>
  <si>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</si>
  <si>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</si>
  <si>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</si>
  <si>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</si>
  <si>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</si>
  <si>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</si>
  <si>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</si>
  <si>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</si>
  <si>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</si>
  <si>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</si>
  <si>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</si>
  <si>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</si>
  <si>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</si>
  <si>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</si>
  <si>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</si>
  <si>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</si>
  <si>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</si>
  <si>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</si>
  <si>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</si>
  <si>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</si>
  <si>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</si>
  <si>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</si>
  <si>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</si>
  <si>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</si>
  <si>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</si>
  <si>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</si>
  <si>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</si>
  <si>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</si>
  <si>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</si>
  <si>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</si>
  <si>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</si>
  <si>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</si>
  <si>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</si>
  <si>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</si>
  <si>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</si>
  <si>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</si>
  <si>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</si>
  <si>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</si>
  <si>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</si>
  <si>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</si>
  <si>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</si>
  <si>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</si>
  <si>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Приложение № 5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</si>
  <si>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</si>
  <si>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</si>
  <si>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</si>
  <si>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</si>
  <si>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</si>
  <si>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</si>
  <si>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</si>
  <si>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</si>
  <si>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</si>
  <si>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</si>
  <si>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</si>
  <si>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</si>
  <si>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</si>
  <si>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</si>
  <si>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</si>
  <si>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</si>
  <si>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Источники финансирования дефицита бюджета муниципального района на 2017 год</t>
  </si>
  <si>
    <t>от ___ декабря 2016 года № 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</si>
</sst>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</numFmts>
  <fonts count="2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0"/>
  <sheetViews>
    <sheetView tabSelected="1" view="pageBreakPreview" zoomScale="85" zoomScaleNormal="95" zoomScaleSheetLayoutView="85" zoomScalePageLayoutView="0" workbookViewId="0" topLeftCell="A31">
      <selection activeCell="C28" sqref="C28"/>
    </sheetView>
  </sheetViews>
  <sheetFormatPr defaultColWidth="9.140625" defaultRowHeight="12.75" outlineLevelRow="1"/>
  <cols>
    <col min="1" max="1" width="55.421875" style="1" customWidth="1"/>
    <col min="2" max="2" width="27.421875" style="1" customWidth="1"/>
    <col min="3" max="3" width="17.28125" style="1" customWidth="1"/>
    <col min="4" max="16384" width="9.140625" style="1" customWidth="1"/>
  </cols>
  <sheetData>
    <row r="1" ht="12.75">
      <c r="C1" s="2" t="s">
        <v>60</v>
      </c>
    </row>
    <row r="2" ht="12.75">
      <c r="C2" s="2" t="s">
        <v>59</v>
      </c>
    </row>
    <row r="3" ht="12.75">
      <c r="C3" s="2" t="s">
        <v>58</v>
      </c>
    </row>
    <row r="4" ht="12.75">
      <c r="C4" s="2" t="s">
        <v>78</v>
      </c>
    </row>
    <row r="6" spans="1:3" ht="31.5" customHeight="1">
      <c r="A6" s="37" t="s">
        <v>77</v>
      </c>
      <c r="B6" s="37"/>
      <c r="C6" s="37"/>
    </row>
    <row r="7" spans="1:3" ht="15">
      <c r="A7" s="3"/>
      <c r="B7" s="3"/>
      <c r="C7" s="2"/>
    </row>
    <row r="8" spans="1:3" ht="25.5">
      <c r="A8" s="4" t="s">
        <v>0</v>
      </c>
      <c r="B8" s="4" t="s">
        <v>1</v>
      </c>
      <c r="C8" s="5" t="s">
        <v>61</v>
      </c>
    </row>
    <row r="9" spans="1:3" ht="12.75">
      <c r="A9" s="6">
        <v>1</v>
      </c>
      <c r="B9" s="6">
        <v>2</v>
      </c>
      <c r="C9" s="23">
        <v>3</v>
      </c>
    </row>
    <row r="10" spans="1:3" ht="25.5">
      <c r="A10" s="7" t="s">
        <v>2</v>
      </c>
      <c r="B10" s="8" t="s">
        <v>3</v>
      </c>
      <c r="C10" s="25">
        <f>C11-C13</f>
        <v>4500000</v>
      </c>
    </row>
    <row r="11" spans="1:3" ht="25.5">
      <c r="A11" s="9" t="s">
        <v>4</v>
      </c>
      <c r="B11" s="10" t="s">
        <v>5</v>
      </c>
      <c r="C11" s="26">
        <f>C12</f>
        <v>11500000</v>
      </c>
    </row>
    <row r="12" spans="1:3" ht="25.5">
      <c r="A12" s="9" t="s">
        <v>62</v>
      </c>
      <c r="B12" s="10" t="s">
        <v>6</v>
      </c>
      <c r="C12" s="26">
        <v>11500000</v>
      </c>
    </row>
    <row r="13" spans="1:3" ht="25.5">
      <c r="A13" s="12" t="s">
        <v>7</v>
      </c>
      <c r="B13" s="10" t="s">
        <v>8</v>
      </c>
      <c r="C13" s="26">
        <f>C14</f>
        <v>7000000</v>
      </c>
    </row>
    <row r="14" spans="1:3" ht="25.5">
      <c r="A14" s="9" t="s">
        <v>63</v>
      </c>
      <c r="B14" s="14" t="s">
        <v>9</v>
      </c>
      <c r="C14" s="27">
        <v>7000000</v>
      </c>
    </row>
    <row r="15" spans="1:3" ht="25.5" hidden="1" outlineLevel="1">
      <c r="A15" s="7" t="s">
        <v>66</v>
      </c>
      <c r="B15" s="15" t="s">
        <v>10</v>
      </c>
      <c r="C15" s="25">
        <f>C16-C19</f>
        <v>0</v>
      </c>
    </row>
    <row r="16" spans="1:3" ht="38.25" hidden="1" outlineLevel="1">
      <c r="A16" s="9" t="s">
        <v>11</v>
      </c>
      <c r="B16" s="10" t="s">
        <v>68</v>
      </c>
      <c r="C16" s="26">
        <f>C17</f>
        <v>0</v>
      </c>
    </row>
    <row r="17" spans="1:3" s="31" customFormat="1" ht="51" hidden="1" outlineLevel="1">
      <c r="A17" s="11" t="s">
        <v>72</v>
      </c>
      <c r="B17" s="24" t="s">
        <v>67</v>
      </c>
      <c r="C17" s="30">
        <f>C18</f>
        <v>0</v>
      </c>
    </row>
    <row r="18" spans="1:3" ht="25.5" hidden="1" outlineLevel="1">
      <c r="A18" s="32" t="s">
        <v>73</v>
      </c>
      <c r="B18" s="10"/>
      <c r="C18" s="26"/>
    </row>
    <row r="19" spans="1:3" ht="38.25" hidden="1" outlineLevel="1">
      <c r="A19" s="9" t="s">
        <v>12</v>
      </c>
      <c r="B19" s="10" t="s">
        <v>69</v>
      </c>
      <c r="C19" s="26">
        <f>C20</f>
        <v>0</v>
      </c>
    </row>
    <row r="20" spans="1:3" s="31" customFormat="1" ht="38.25" hidden="1" outlineLevel="1">
      <c r="A20" s="11" t="s">
        <v>71</v>
      </c>
      <c r="B20" s="24" t="s">
        <v>70</v>
      </c>
      <c r="C20" s="30">
        <f>C21</f>
        <v>0</v>
      </c>
    </row>
    <row r="21" spans="1:3" ht="25.5" hidden="1" outlineLevel="1">
      <c r="A21" s="33" t="s">
        <v>74</v>
      </c>
      <c r="B21" s="29"/>
      <c r="C21" s="26"/>
    </row>
    <row r="22" spans="1:3" ht="25.5" collapsed="1">
      <c r="A22" s="7" t="s">
        <v>13</v>
      </c>
      <c r="B22" s="8" t="s">
        <v>14</v>
      </c>
      <c r="C22" s="25">
        <f>C27-C23</f>
        <v>4000000</v>
      </c>
    </row>
    <row r="23" spans="1:3" ht="12.75">
      <c r="A23" s="12" t="s">
        <v>15</v>
      </c>
      <c r="B23" s="16" t="s">
        <v>16</v>
      </c>
      <c r="C23" s="26">
        <f>C24</f>
        <v>448837009</v>
      </c>
    </row>
    <row r="24" spans="1:3" ht="12.75" collapsed="1">
      <c r="A24" s="12" t="s">
        <v>17</v>
      </c>
      <c r="B24" s="10" t="s">
        <v>18</v>
      </c>
      <c r="C24" s="26">
        <f>C25</f>
        <v>448837009</v>
      </c>
    </row>
    <row r="25" spans="1:3" ht="12.75">
      <c r="A25" s="12" t="s">
        <v>19</v>
      </c>
      <c r="B25" s="10" t="s">
        <v>20</v>
      </c>
      <c r="C25" s="26">
        <f>C26</f>
        <v>448837009</v>
      </c>
    </row>
    <row r="26" spans="1:3" ht="25.5">
      <c r="A26" s="24" t="s">
        <v>64</v>
      </c>
      <c r="B26" s="10" t="s">
        <v>21</v>
      </c>
      <c r="C26" s="26">
        <f>437337009+C16+C11+C31</f>
        <v>448837009</v>
      </c>
    </row>
    <row r="27" spans="1:3" ht="12.75">
      <c r="A27" s="12" t="s">
        <v>22</v>
      </c>
      <c r="B27" s="10" t="s">
        <v>23</v>
      </c>
      <c r="C27" s="26">
        <f>C28</f>
        <v>452837009</v>
      </c>
    </row>
    <row r="28" spans="1:3" ht="12.75">
      <c r="A28" s="12" t="s">
        <v>24</v>
      </c>
      <c r="B28" s="10" t="s">
        <v>25</v>
      </c>
      <c r="C28" s="26">
        <f>C29</f>
        <v>452837009</v>
      </c>
    </row>
    <row r="29" spans="1:3" s="17" customFormat="1" ht="14.25">
      <c r="A29" s="12" t="s">
        <v>26</v>
      </c>
      <c r="B29" s="10" t="s">
        <v>27</v>
      </c>
      <c r="C29" s="26">
        <f>C30</f>
        <v>452837009</v>
      </c>
    </row>
    <row r="30" spans="1:3" ht="25.5">
      <c r="A30" s="13" t="s">
        <v>65</v>
      </c>
      <c r="B30" s="14" t="s">
        <v>28</v>
      </c>
      <c r="C30" s="27">
        <f>445837009+C19+C13+C35</f>
        <v>452837009</v>
      </c>
    </row>
    <row r="31" spans="1:3" ht="25.5">
      <c r="A31" s="18" t="s">
        <v>29</v>
      </c>
      <c r="B31" s="19" t="s">
        <v>30</v>
      </c>
      <c r="C31" s="28">
        <f>C32-C35+C38</f>
        <v>0</v>
      </c>
    </row>
    <row r="32" spans="1:3" ht="38.25" hidden="1">
      <c r="A32" s="7" t="s">
        <v>31</v>
      </c>
      <c r="B32" s="15" t="s">
        <v>32</v>
      </c>
      <c r="C32" s="25">
        <f>C33</f>
        <v>0</v>
      </c>
    </row>
    <row r="33" spans="1:3" ht="38.25" hidden="1">
      <c r="A33" s="12" t="s">
        <v>33</v>
      </c>
      <c r="B33" s="10" t="s">
        <v>34</v>
      </c>
      <c r="C33" s="26">
        <f>C34</f>
        <v>0</v>
      </c>
    </row>
    <row r="34" spans="1:3" ht="25.5" hidden="1">
      <c r="A34" s="13" t="s">
        <v>35</v>
      </c>
      <c r="B34" s="14" t="s">
        <v>36</v>
      </c>
      <c r="C34" s="27">
        <v>0</v>
      </c>
    </row>
    <row r="35" spans="1:3" ht="25.5" hidden="1">
      <c r="A35" s="7" t="s">
        <v>37</v>
      </c>
      <c r="B35" s="15" t="s">
        <v>38</v>
      </c>
      <c r="C35" s="25">
        <f>C36</f>
        <v>0</v>
      </c>
    </row>
    <row r="36" spans="1:3" ht="76.5" hidden="1">
      <c r="A36" s="12" t="s">
        <v>39</v>
      </c>
      <c r="B36" s="10" t="s">
        <v>40</v>
      </c>
      <c r="C36" s="26">
        <f>C37</f>
        <v>0</v>
      </c>
    </row>
    <row r="37" spans="1:3" ht="76.5" hidden="1">
      <c r="A37" s="13" t="s">
        <v>41</v>
      </c>
      <c r="B37" s="14" t="s">
        <v>42</v>
      </c>
      <c r="C37" s="27"/>
    </row>
    <row r="38" spans="1:3" ht="25.5" hidden="1">
      <c r="A38" s="7" t="s">
        <v>43</v>
      </c>
      <c r="B38" s="15" t="s">
        <v>44</v>
      </c>
      <c r="C38" s="25">
        <f>C39-C42</f>
        <v>0</v>
      </c>
    </row>
    <row r="39" spans="1:3" ht="25.5" hidden="1">
      <c r="A39" s="12" t="s">
        <v>45</v>
      </c>
      <c r="B39" s="10" t="s">
        <v>46</v>
      </c>
      <c r="C39" s="26">
        <f>C40+C41</f>
        <v>0</v>
      </c>
    </row>
    <row r="40" spans="1:3" ht="38.25" hidden="1">
      <c r="A40" s="11" t="s">
        <v>47</v>
      </c>
      <c r="B40" s="10" t="s">
        <v>48</v>
      </c>
      <c r="C40" s="26"/>
    </row>
    <row r="41" spans="1:3" ht="51" hidden="1">
      <c r="A41" s="11" t="s">
        <v>49</v>
      </c>
      <c r="B41" s="10" t="s">
        <v>50</v>
      </c>
      <c r="C41" s="26"/>
    </row>
    <row r="42" spans="1:3" ht="25.5" hidden="1">
      <c r="A42" s="12" t="s">
        <v>51</v>
      </c>
      <c r="B42" s="10" t="s">
        <v>52</v>
      </c>
      <c r="C42" s="26">
        <f>C43+C44</f>
        <v>0</v>
      </c>
    </row>
    <row r="43" spans="1:3" ht="25.5" hidden="1">
      <c r="A43" s="11" t="s">
        <v>53</v>
      </c>
      <c r="B43" s="10" t="s">
        <v>54</v>
      </c>
      <c r="C43" s="26"/>
    </row>
    <row r="44" spans="1:3" ht="51" hidden="1">
      <c r="A44" s="13" t="s">
        <v>55</v>
      </c>
      <c r="B44" s="14" t="s">
        <v>56</v>
      </c>
      <c r="C44" s="27"/>
    </row>
    <row r="45" spans="1:3" ht="89.25">
      <c r="A45" s="35" t="s">
        <v>75</v>
      </c>
      <c r="B45" s="36" t="s">
        <v>76</v>
      </c>
      <c r="C45" s="34">
        <v>0</v>
      </c>
    </row>
    <row r="46" spans="1:3" ht="15.75">
      <c r="A46" s="20" t="s">
        <v>57</v>
      </c>
      <c r="B46" s="21"/>
      <c r="C46" s="28">
        <f>C10+C22+C31</f>
        <v>8500000</v>
      </c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</sheetData>
  <sheetProtection/>
  <mergeCells count="1">
    <mergeCell ref="A6:C6"/>
  </mergeCell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Щепихина Марина Валентиновна</cp:lastModifiedBy>
  <cp:lastPrinted>2016-12-02T10:21:03Z</cp:lastPrinted>
  <dcterms:created xsi:type="dcterms:W3CDTF">1996-10-08T23:32:33Z</dcterms:created>
  <dcterms:modified xsi:type="dcterms:W3CDTF">2016-12-02T10:21:05Z</dcterms:modified>
  <cp:category/>
  <cp:version/>
  <cp:contentType/>
  <cp:contentStatus/>
</cp:coreProperties>
</file>