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1340" windowHeight="6290" activeTab="0"/>
  </bookViews>
  <sheets>
    <sheet name="2017" sheetId="1" r:id="rId1"/>
  </sheets>
  <definedNames>
    <definedName name="_xlnm.Print_Titles" localSheetId="0">'2017'!$8:$9</definedName>
    <definedName name="_xlnm.Print_Area" localSheetId="0">'2017'!$A$1:$C$50</definedName>
  </definedNames>
  <calcPr fullCalcOnLoad="1"/>
</workbook>
</file>

<file path=xl/sharedStrings.xml><?xml version="1.0" encoding="utf-8"?>
<sst xmlns="http://schemas.openxmlformats.org/spreadsheetml/2006/main" count="66" uniqueCount="66">
  <si>
    <t>Налог на доходы физических лиц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</si>
  <si>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</si>
  <si>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</si>
  <si>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</si>
  <si>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</si>
  <si>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1 00 00000 00 0000 000</t>
  </si>
  <si>
    <t>1 01 00000 00 0000 000</t>
  </si>
  <si>
    <t>1 01 02000 01 0000 110</t>
  </si>
  <si>
    <t>1 11 00000 00 0000 000</t>
  </si>
  <si>
    <t>2 00 00000 00 0000 000</t>
  </si>
  <si>
    <t>Наименование доходов</t>
  </si>
  <si>
    <t>Код бюджетной классификации Российской Федерации</t>
  </si>
  <si>
    <t>ВСЕГО ДОХОДОВ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</si>
  <si>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</si>
  <si>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</si>
  <si>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1 14 00000 00 0000 000</t>
  </si>
  <si>
    <t>Утверждено</t>
  </si>
  <si>
    <t>рублей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</si>
  <si>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</si>
  <si>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</si>
  <si>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</si>
  <si>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</si>
  <si>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</si>
  <si>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</si>
  <si>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</si>
  <si>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</si>
  <si>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</si>
  <si>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</si>
  <si>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Приложение № 4</t>
  </si>
  <si>
    <t>от __ декабря 2016 года № ___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</si>
  <si>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</si>
  <si>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</si>
  <si>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 решению Совета депутатов</t>
  </si>
  <si>
    <t>МО "Мезенское"</t>
  </si>
  <si>
    <t>Прогнозируемое поступление доходов бюджета муниципального образования "Мезенское" на 2017 год</t>
  </si>
  <si>
    <t>1 06 00000 00 0000 000</t>
  </si>
  <si>
    <t>НАЛОГИ НА ИМУЩЕСТВО</t>
  </si>
  <si>
    <t>Налог на имущество физических лиц</t>
  </si>
  <si>
    <t>1 06 01000 00 0000 110</t>
  </si>
  <si>
    <t>1 06 06000 00 0000 110</t>
  </si>
  <si>
    <t>Земельный налог</t>
  </si>
  <si>
    <t>Земельный налог с организаций</t>
  </si>
  <si>
    <t>1 06 06040 00 0000 110</t>
  </si>
  <si>
    <t>1 06 06030 00 0000 110</t>
  </si>
  <si>
    <t>Земельный налог с физических лиц</t>
  </si>
  <si>
    <t>2 02 00000 00 0000 000</t>
  </si>
  <si>
    <t>Дотации бюджетам городских поселений на выравнивание бюджетной обеспеченности</t>
  </si>
  <si>
    <t>ДОТАЦИИ БЮДЖЕТАМ БЮДЖЕТНОЙ СИСТЕМЫ РОССИЙСКОЙ ФЕДЕРАЦИИ</t>
  </si>
  <si>
    <t>ДОХОДЫ ОТ ОКАЗАНИЯ ПЛАТНЫХ УСЛУГ (РАБОТ)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</si>
  <si>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</si>
  <si>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</si>
  <si>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</si>
  <si>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</si>
  <si>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 xml:space="preserve">1 13 02000 00 0000 130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</si>
  <si>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</si>
  <si>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</si>
  <si>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</si>
  <si>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11 05020 00 0000 120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</si>
  <si>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</si>
  <si>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11 05070 00 0000 120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</si>
  <si>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</si>
  <si>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</si>
  <si>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</si>
  <si>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</si>
  <si>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2 02 15001 13 0000 151</t>
  </si>
  <si>
    <t>2 02 10000 00 0000 151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</si>
</sst>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</numFmts>
  <fonts count="40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left" vertical="center" wrapText="1" indent="1"/>
    </xf>
    <xf numFmtId="3" fontId="2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justify" vertical="center" wrapText="1"/>
    </xf>
    <xf numFmtId="0" fontId="0" fillId="0" borderId="12" xfId="0" applyNumberFormat="1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90" zoomScaleNormal="90" zoomScaleSheetLayoutView="90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8" sqref="C18"/>
    </sheetView>
  </sheetViews>
  <sheetFormatPr defaultColWidth="9.125" defaultRowHeight="12.75"/>
  <cols>
    <col min="1" max="1" width="76.875" style="1" customWidth="1"/>
    <col min="2" max="2" width="23.00390625" style="1" customWidth="1"/>
    <col min="3" max="3" width="16.75390625" style="1" customWidth="1"/>
    <col min="4" max="16384" width="9.125" style="1" customWidth="1"/>
  </cols>
  <sheetData>
    <row r="1" spans="2:3" ht="12">
      <c r="B1" s="16"/>
      <c r="C1" s="17" t="s">
        <v>28</v>
      </c>
    </row>
    <row r="2" spans="2:3" ht="12">
      <c r="B2" s="16"/>
      <c r="C2" s="17" t="s">
        <v>32</v>
      </c>
    </row>
    <row r="3" spans="2:3" ht="12">
      <c r="B3" s="16"/>
      <c r="C3" s="17" t="s">
        <v>33</v>
      </c>
    </row>
    <row r="4" spans="2:3" ht="12">
      <c r="B4" s="16"/>
      <c r="C4" s="17" t="s">
        <v>29</v>
      </c>
    </row>
    <row r="5" spans="2:3" ht="12">
      <c r="B5" s="16"/>
      <c r="C5" s="17"/>
    </row>
    <row r="6" spans="1:3" ht="21.75" customHeight="1">
      <c r="A6" s="40" t="s">
        <v>34</v>
      </c>
      <c r="B6" s="41"/>
      <c r="C6" s="41"/>
    </row>
    <row r="7" spans="1:3" ht="13.5" customHeight="1">
      <c r="A7" s="19"/>
      <c r="B7" s="20"/>
      <c r="C7" s="21" t="s">
        <v>17</v>
      </c>
    </row>
    <row r="8" spans="1:3" ht="41.25" customHeight="1">
      <c r="A8" s="2" t="s">
        <v>10</v>
      </c>
      <c r="B8" s="2" t="s">
        <v>11</v>
      </c>
      <c r="C8" s="13" t="s">
        <v>16</v>
      </c>
    </row>
    <row r="9" spans="1:3" ht="9" customHeight="1">
      <c r="A9" s="3">
        <v>1</v>
      </c>
      <c r="B9" s="3">
        <v>2</v>
      </c>
      <c r="C9" s="3">
        <v>3</v>
      </c>
    </row>
    <row r="10" spans="1:3" ht="12">
      <c r="A10" s="4"/>
      <c r="B10" s="5"/>
      <c r="C10" s="14"/>
    </row>
    <row r="11" spans="1:3" ht="12.75">
      <c r="A11" s="6" t="s">
        <v>1</v>
      </c>
      <c r="B11" s="22" t="s">
        <v>5</v>
      </c>
      <c r="C11" s="32">
        <f>C13+C16+C19+C25+C33+C37</f>
        <v>14643663</v>
      </c>
    </row>
    <row r="12" spans="1:3" ht="12.75">
      <c r="A12" s="6"/>
      <c r="B12" s="22"/>
      <c r="C12" s="33"/>
    </row>
    <row r="13" spans="1:3" ht="12">
      <c r="A13" s="7" t="s">
        <v>4</v>
      </c>
      <c r="B13" s="23" t="s">
        <v>6</v>
      </c>
      <c r="C13" s="33">
        <f>C14</f>
        <v>7600000</v>
      </c>
    </row>
    <row r="14" spans="1:3" ht="12">
      <c r="A14" s="9" t="s">
        <v>0</v>
      </c>
      <c r="B14" s="23" t="s">
        <v>7</v>
      </c>
      <c r="C14" s="33">
        <v>7600000</v>
      </c>
    </row>
    <row r="15" spans="1:3" ht="12">
      <c r="A15" s="8"/>
      <c r="B15" s="23"/>
      <c r="C15" s="33"/>
    </row>
    <row r="16" spans="1:3" ht="24.75">
      <c r="A16" s="9" t="s">
        <v>18</v>
      </c>
      <c r="B16" s="23" t="s">
        <v>19</v>
      </c>
      <c r="C16" s="33">
        <f>C17</f>
        <v>1251293</v>
      </c>
    </row>
    <row r="17" spans="1:3" ht="24.75">
      <c r="A17" s="9" t="s">
        <v>20</v>
      </c>
      <c r="B17" s="23" t="s">
        <v>21</v>
      </c>
      <c r="C17" s="33">
        <v>1251293</v>
      </c>
    </row>
    <row r="18" spans="1:3" ht="12">
      <c r="A18" s="8"/>
      <c r="B18" s="23"/>
      <c r="C18" s="33"/>
    </row>
    <row r="19" spans="1:3" ht="12">
      <c r="A19" s="9" t="s">
        <v>36</v>
      </c>
      <c r="B19" s="23" t="s">
        <v>35</v>
      </c>
      <c r="C19" s="33">
        <f>C20+C21</f>
        <v>1662370</v>
      </c>
    </row>
    <row r="20" spans="1:3" ht="12.75" customHeight="1">
      <c r="A20" s="9" t="s">
        <v>37</v>
      </c>
      <c r="B20" s="23" t="s">
        <v>38</v>
      </c>
      <c r="C20" s="33">
        <v>327480</v>
      </c>
    </row>
    <row r="21" spans="1:3" ht="12">
      <c r="A21" s="9" t="s">
        <v>40</v>
      </c>
      <c r="B21" s="23" t="s">
        <v>39</v>
      </c>
      <c r="C21" s="33">
        <f>SUM(C22:C23)</f>
        <v>1334890</v>
      </c>
    </row>
    <row r="22" spans="1:3" ht="12">
      <c r="A22" s="8" t="s">
        <v>41</v>
      </c>
      <c r="B22" s="23" t="s">
        <v>43</v>
      </c>
      <c r="C22" s="34">
        <v>495000</v>
      </c>
    </row>
    <row r="23" spans="1:3" ht="12">
      <c r="A23" s="8" t="s">
        <v>44</v>
      </c>
      <c r="B23" s="23" t="s">
        <v>42</v>
      </c>
      <c r="C23" s="34">
        <v>839890</v>
      </c>
    </row>
    <row r="24" spans="1:3" ht="12">
      <c r="A24" s="8"/>
      <c r="B24" s="23"/>
      <c r="C24" s="33"/>
    </row>
    <row r="25" spans="1:3" ht="24.75">
      <c r="A25" s="7" t="s">
        <v>2</v>
      </c>
      <c r="B25" s="23" t="s">
        <v>8</v>
      </c>
      <c r="C25" s="33">
        <f>C26+C30</f>
        <v>2540000</v>
      </c>
    </row>
    <row r="26" spans="1:3" ht="54" customHeight="1">
      <c r="A26" s="37" t="s">
        <v>22</v>
      </c>
      <c r="B26" s="24" t="s">
        <v>23</v>
      </c>
      <c r="C26" s="33">
        <f>SUM(C27:C29)</f>
        <v>1360000</v>
      </c>
    </row>
    <row r="27" spans="1:3" ht="38.25" customHeight="1">
      <c r="A27" s="31" t="s">
        <v>54</v>
      </c>
      <c r="B27" s="36" t="s">
        <v>55</v>
      </c>
      <c r="C27" s="34">
        <v>743000</v>
      </c>
    </row>
    <row r="28" spans="1:3" ht="49.5" customHeight="1">
      <c r="A28" s="31" t="s">
        <v>56</v>
      </c>
      <c r="B28" s="36" t="s">
        <v>57</v>
      </c>
      <c r="C28" s="34">
        <v>2000</v>
      </c>
    </row>
    <row r="29" spans="1:3" ht="23.25" customHeight="1">
      <c r="A29" s="31" t="s">
        <v>58</v>
      </c>
      <c r="B29" s="36" t="s">
        <v>59</v>
      </c>
      <c r="C29" s="34">
        <v>615000</v>
      </c>
    </row>
    <row r="30" spans="1:3" ht="51" customHeight="1">
      <c r="A30" s="37" t="s">
        <v>31</v>
      </c>
      <c r="B30" s="24" t="s">
        <v>30</v>
      </c>
      <c r="C30" s="33">
        <f>C31</f>
        <v>1180000</v>
      </c>
    </row>
    <row r="31" spans="1:3" ht="51" customHeight="1">
      <c r="A31" s="31" t="s">
        <v>61</v>
      </c>
      <c r="B31" s="36" t="s">
        <v>60</v>
      </c>
      <c r="C31" s="34">
        <f>25000+1155000</f>
        <v>1180000</v>
      </c>
    </row>
    <row r="32" spans="1:3" ht="12">
      <c r="A32" s="8"/>
      <c r="B32" s="23"/>
      <c r="C32" s="33"/>
    </row>
    <row r="33" spans="1:3" ht="24.75">
      <c r="A33" s="9" t="s">
        <v>48</v>
      </c>
      <c r="B33" s="23" t="s">
        <v>49</v>
      </c>
      <c r="C33" s="33">
        <f>SUM(C34:C35)</f>
        <v>1510000</v>
      </c>
    </row>
    <row r="34" spans="1:3" ht="12">
      <c r="A34" s="9" t="s">
        <v>50</v>
      </c>
      <c r="B34" s="23" t="s">
        <v>51</v>
      </c>
      <c r="C34" s="33">
        <v>1350000</v>
      </c>
    </row>
    <row r="35" spans="1:3" ht="12">
      <c r="A35" s="9" t="s">
        <v>52</v>
      </c>
      <c r="B35" s="28" t="s">
        <v>53</v>
      </c>
      <c r="C35" s="33">
        <v>160000</v>
      </c>
    </row>
    <row r="36" spans="1:3" ht="8.25" customHeight="1">
      <c r="A36" s="8"/>
      <c r="B36" s="25"/>
      <c r="C36" s="33"/>
    </row>
    <row r="37" spans="1:3" ht="12">
      <c r="A37" s="18" t="s">
        <v>14</v>
      </c>
      <c r="B37" s="26" t="s">
        <v>15</v>
      </c>
      <c r="C37" s="33">
        <f>C38+C39</f>
        <v>80000</v>
      </c>
    </row>
    <row r="38" spans="1:3" ht="49.5">
      <c r="A38" s="38" t="s">
        <v>24</v>
      </c>
      <c r="B38" s="27" t="s">
        <v>25</v>
      </c>
      <c r="C38" s="33">
        <v>50000</v>
      </c>
    </row>
    <row r="39" spans="1:3" ht="37.5">
      <c r="A39" s="39" t="s">
        <v>26</v>
      </c>
      <c r="B39" s="25" t="s">
        <v>27</v>
      </c>
      <c r="C39" s="33">
        <f>C40</f>
        <v>30000</v>
      </c>
    </row>
    <row r="40" spans="1:3" ht="23.25" customHeight="1">
      <c r="A40" s="8" t="s">
        <v>62</v>
      </c>
      <c r="B40" s="25" t="s">
        <v>63</v>
      </c>
      <c r="C40" s="33">
        <v>30000</v>
      </c>
    </row>
    <row r="41" spans="1:3" ht="12">
      <c r="A41" s="15"/>
      <c r="B41" s="29"/>
      <c r="C41" s="33"/>
    </row>
    <row r="42" spans="1:3" ht="12.75">
      <c r="A42" s="6" t="s">
        <v>3</v>
      </c>
      <c r="B42" s="22" t="s">
        <v>9</v>
      </c>
      <c r="C42" s="32">
        <f>C44</f>
        <v>952700</v>
      </c>
    </row>
    <row r="43" spans="1:3" ht="12">
      <c r="A43" s="7"/>
      <c r="B43" s="23"/>
      <c r="C43" s="34"/>
    </row>
    <row r="44" spans="1:3" ht="24.75">
      <c r="A44" s="7" t="s">
        <v>13</v>
      </c>
      <c r="B44" s="23" t="s">
        <v>45</v>
      </c>
      <c r="C44" s="34">
        <f>C46</f>
        <v>952700</v>
      </c>
    </row>
    <row r="45" spans="1:3" ht="9.75" customHeight="1">
      <c r="A45" s="7"/>
      <c r="B45" s="23"/>
      <c r="C45" s="34"/>
    </row>
    <row r="46" spans="1:3" ht="12.75" customHeight="1">
      <c r="A46" s="7" t="s">
        <v>47</v>
      </c>
      <c r="B46" s="23" t="s">
        <v>65</v>
      </c>
      <c r="C46" s="34">
        <f>C47</f>
        <v>952700</v>
      </c>
    </row>
    <row r="47" spans="1:3" ht="12.75" customHeight="1">
      <c r="A47" s="8" t="s">
        <v>46</v>
      </c>
      <c r="B47" s="23" t="s">
        <v>64</v>
      </c>
      <c r="C47" s="34">
        <v>952700</v>
      </c>
    </row>
    <row r="48" spans="1:3" ht="12.75" customHeight="1">
      <c r="A48" s="7"/>
      <c r="B48" s="23"/>
      <c r="C48" s="34"/>
    </row>
    <row r="49" spans="1:3" ht="8.25" customHeight="1">
      <c r="A49" s="8"/>
      <c r="B49" s="23"/>
      <c r="C49" s="33"/>
    </row>
    <row r="50" spans="1:3" ht="12.75">
      <c r="A50" s="10" t="s">
        <v>12</v>
      </c>
      <c r="B50" s="30"/>
      <c r="C50" s="35">
        <f>C11+C42</f>
        <v>15596363</v>
      </c>
    </row>
    <row r="51" spans="1:2" ht="13.5" customHeight="1">
      <c r="A51" s="11"/>
      <c r="B51" s="12"/>
    </row>
  </sheetData>
  <sheetProtection/>
  <mergeCells count="1">
    <mergeCell ref="A6:C6"/>
  </mergeCells>
  <printOptions/>
  <pageMargins left="0.7874015748031497" right="0.1968503937007874" top="0.15748031496062992" bottom="0.15748031496062992" header="0.5118110236220472" footer="0.5118110236220472"/>
  <pageSetup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Евгения</cp:lastModifiedBy>
  <cp:lastPrinted>2016-11-29T13:11:14Z</cp:lastPrinted>
  <dcterms:created xsi:type="dcterms:W3CDTF">2004-09-13T07:20:24Z</dcterms:created>
  <dcterms:modified xsi:type="dcterms:W3CDTF">2016-11-29T13:12:08Z</dcterms:modified>
  <cp:category/>
  <cp:version/>
  <cp:contentType/>
  <cp:contentStatus/>
</cp:coreProperties>
</file>